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MARZO\"/>
    </mc:Choice>
  </mc:AlternateContent>
  <xr:revisionPtr revIDLastSave="0" documentId="8_{209382F2-AAA9-4221-9BC3-0E3B80A4BE45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MARZO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1">'MARZO 2025'!$68:$68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2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<sst xmlns="http://schemas.openxmlformats.org/spreadsheetml/2006/main" count="6266" uniqueCount="1515">
  <si>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</si>
  <si>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</si>
  <si>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</si>
  <si>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</si>
  <si>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</si>
  <si>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</si>
  <si>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</si>
  <si>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</si>
  <si>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</si>
  <si>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</si>
  <si>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</si>
  <si>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</si>
  <si>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</si>
  <si>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</si>
  <si>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</si>
  <si>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</si>
  <si>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</si>
  <si>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</si>
  <si>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</si>
  <si>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</si>
  <si>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</si>
  <si>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</si>
  <si>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</si>
  <si>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</si>
  <si>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</si>
  <si>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</si>
  <si>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</si>
  <si>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</si>
  <si>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</si>
  <si>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</si>
  <si>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</si>
  <si>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</si>
  <si>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</si>
  <si>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</si>
  <si>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</si>
  <si>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</si>
  <si>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</si>
  <si>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</si>
  <si>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</si>
  <si>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</si>
  <si>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</si>
  <si>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</si>
  <si>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</si>
  <si>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</si>
  <si>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</si>
  <si>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</si>
  <si>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</si>
  <si>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</si>
  <si>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</si>
  <si>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</si>
  <si>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</si>
  <si>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</si>
  <si>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</si>
  <si>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</si>
  <si>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</si>
  <si>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</si>
  <si>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</si>
  <si>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</si>
  <si>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</si>
  <si>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</si>
  <si>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</si>
  <si>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</si>
  <si>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</si>
  <si>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</si>
  <si>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</si>
  <si>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</si>
  <si>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</si>
  <si>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</si>
  <si>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</si>
  <si>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</si>
  <si>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</si>
  <si>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</si>
  <si>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</si>
  <si>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</si>
  <si>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</si>
  <si>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</si>
  <si>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</si>
  <si>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</si>
  <si>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</si>
  <si>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</si>
  <si>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</si>
  <si>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</si>
  <si>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</si>
  <si>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</si>
  <si>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</si>
  <si>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</si>
  <si>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</si>
  <si>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</si>
  <si>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</si>
  <si>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</si>
  <si>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</si>
  <si>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</si>
  <si>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</si>
  <si>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</si>
  <si>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</si>
  <si>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</si>
  <si>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</si>
  <si>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</si>
  <si>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</si>
  <si>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</si>
  <si>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</si>
  <si>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</si>
  <si>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</si>
  <si>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</si>
  <si>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</si>
  <si>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</si>
  <si>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</si>
  <si>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</si>
  <si>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</si>
  <si>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</si>
  <si>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</si>
  <si>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</si>
  <si>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</si>
  <si>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</si>
  <si>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</si>
  <si>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</si>
  <si>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</si>
  <si>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</si>
  <si>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</si>
  <si>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</si>
  <si>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</si>
  <si>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</si>
  <si>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</si>
  <si>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</si>
  <si>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</si>
  <si>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</si>
  <si>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</si>
  <si>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</si>
  <si>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</si>
  <si>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</si>
  <si>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</si>
  <si>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</si>
  <si>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</si>
  <si>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</si>
  <si>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</si>
  <si>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</si>
  <si>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</si>
  <si>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</si>
  <si>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</si>
  <si>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</si>
  <si>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</si>
  <si>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</si>
  <si>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</si>
  <si>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</si>
  <si>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</si>
  <si>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</si>
  <si>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</si>
  <si>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</si>
  <si>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</si>
  <si>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</si>
  <si>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</si>
  <si>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</si>
  <si>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</si>
  <si>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</si>
  <si>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</si>
  <si>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</si>
  <si>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</si>
  <si>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</si>
  <si>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</si>
  <si>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</si>
  <si>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</si>
  <si>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</si>
  <si>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</si>
  <si>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</si>
  <si>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</si>
  <si>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</si>
  <si>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</si>
  <si>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</si>
  <si>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</si>
  <si>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</si>
  <si>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</si>
  <si>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</si>
  <si>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</si>
  <si>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</si>
  <si>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</si>
  <si>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</si>
  <si>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</si>
  <si>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</si>
  <si>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</si>
  <si>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</si>
  <si>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</si>
  <si>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</si>
  <si>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</si>
  <si>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</si>
  <si>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</si>
  <si>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</si>
  <si>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</si>
  <si>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</si>
  <si>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</si>
  <si>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</si>
  <si>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</si>
  <si>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</si>
  <si>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</si>
  <si>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</si>
  <si>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</si>
  <si>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</si>
  <si>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</si>
  <si>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</si>
  <si>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</si>
  <si>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</si>
  <si>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</si>
  <si>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</si>
  <si>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</si>
  <si>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</si>
  <si>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</si>
  <si>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</si>
  <si>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</si>
  <si>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</si>
  <si>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</si>
  <si>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</si>
  <si>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</si>
  <si>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</si>
  <si>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</si>
  <si>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</si>
  <si>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</si>
  <si>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</si>
  <si>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</si>
  <si>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</si>
  <si>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</si>
  <si>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</si>
  <si>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</si>
  <si>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</si>
  <si>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</si>
  <si>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</si>
  <si>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</si>
  <si>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</si>
  <si>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</si>
  <si>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</si>
  <si>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</si>
  <si>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</si>
  <si>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</si>
  <si>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</si>
  <si>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</si>
  <si>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</si>
  <si>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</si>
  <si>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</si>
  <si>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</si>
  <si>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</si>
  <si>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</si>
  <si>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</si>
  <si>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</si>
  <si>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</si>
  <si>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</si>
  <si>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</si>
  <si>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</si>
  <si>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</si>
  <si>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</si>
  <si>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</si>
  <si>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</si>
  <si>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</si>
  <si>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</si>
  <si>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</si>
  <si>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</si>
  <si>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</si>
  <si>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</si>
  <si>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</si>
  <si>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</si>
  <si>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</si>
  <si>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</si>
  <si>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</si>
  <si>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</si>
  <si>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</si>
  <si>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</si>
  <si>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</si>
  <si>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</si>
  <si>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</si>
  <si>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</si>
  <si>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</si>
  <si>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</si>
  <si>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</si>
  <si>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</si>
  <si>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</si>
  <si>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</si>
  <si>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</si>
  <si>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</si>
  <si>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</si>
  <si>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</si>
  <si>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</si>
  <si>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</si>
  <si>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</si>
  <si>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</si>
  <si>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</si>
  <si>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</si>
  <si>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</si>
  <si>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</si>
  <si>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</si>
  <si>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</si>
  <si>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</si>
  <si>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</si>
  <si>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</si>
  <si>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</si>
  <si>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</si>
  <si>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</si>
  <si>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</si>
  <si>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</si>
  <si>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</si>
  <si>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</si>
  <si>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</si>
  <si>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</si>
  <si>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</si>
  <si>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</si>
  <si>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</si>
  <si>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</si>
  <si>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</si>
  <si>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</si>
  <si>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</si>
  <si>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</si>
  <si>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</si>
  <si>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</si>
  <si>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</si>
  <si>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</si>
  <si>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</si>
  <si>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</si>
  <si>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</si>
  <si>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</si>
  <si>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</si>
  <si>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</si>
  <si>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</si>
  <si>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</si>
  <si>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</si>
  <si>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</si>
  <si>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</si>
  <si>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</si>
  <si>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</si>
  <si>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</si>
  <si>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</si>
  <si>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</si>
  <si>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</si>
  <si>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</si>
  <si>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</si>
  <si>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</si>
  <si>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</si>
  <si>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</si>
  <si>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</si>
  <si>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</si>
  <si>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</si>
  <si>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</si>
  <si>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</si>
  <si>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</si>
  <si>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</si>
  <si>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</si>
  <si>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</si>
  <si>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</si>
  <si>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</si>
  <si>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</si>
  <si>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</si>
  <si>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</si>
  <si>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</si>
  <si>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</si>
  <si>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</si>
  <si>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</si>
  <si>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</si>
  <si>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</si>
  <si>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</si>
  <si>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</si>
  <si>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</si>
  <si>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</si>
  <si>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</si>
  <si>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</si>
  <si>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</si>
  <si>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</si>
  <si>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</si>
  <si>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</si>
  <si>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</si>
  <si>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</si>
  <si>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</si>
  <si>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</si>
  <si>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</si>
  <si>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</si>
  <si>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</si>
  <si>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</si>
  <si>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</si>
  <si>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</si>
  <si>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</si>
  <si>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</si>
  <si>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</si>
  <si>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</si>
  <si>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</si>
  <si>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</si>
  <si>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</si>
  <si>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</si>
  <si>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</si>
  <si>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</si>
  <si>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</si>
  <si>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</si>
  <si>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</si>
  <si>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</si>
  <si>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</si>
  <si>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</si>
  <si>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</si>
  <si>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</si>
  <si>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</si>
  <si>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</si>
  <si>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</si>
  <si>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</si>
  <si>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</si>
  <si>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</si>
  <si>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</si>
  <si>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</si>
  <si>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</si>
  <si>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</si>
  <si>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</si>
  <si>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</si>
  <si>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</si>
  <si>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</si>
  <si>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</si>
  <si>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</si>
  <si>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</si>
  <si>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</si>
  <si>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</si>
  <si>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</si>
  <si>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</si>
  <si>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</si>
  <si>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</si>
  <si>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</si>
  <si>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</si>
  <si>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</si>
  <si>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</si>
  <si>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</si>
  <si>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</si>
  <si>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</si>
  <si>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</si>
  <si>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</si>
  <si>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</si>
  <si>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</si>
  <si>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</si>
  <si>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</si>
  <si>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</si>
  <si>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</si>
  <si>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</si>
  <si>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</si>
  <si>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</si>
  <si>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</si>
  <si>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</si>
  <si>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</si>
  <si>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</si>
  <si>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</si>
  <si>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</si>
  <si>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</si>
  <si>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</si>
  <si>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</si>
  <si>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</si>
  <si>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</si>
  <si>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</si>
  <si>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</si>
  <si>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</si>
  <si>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</si>
  <si>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</si>
  <si>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</si>
  <si>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</si>
  <si>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</si>
  <si>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</si>
  <si>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</si>
  <si>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</si>
  <si>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</si>
  <si>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</si>
  <si>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</si>
  <si>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</si>
  <si>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</si>
  <si>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</si>
  <si>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</si>
  <si>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</si>
  <si>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</si>
  <si>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</si>
  <si>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</si>
  <si>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</si>
  <si>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</si>
  <si>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</si>
  <si>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</si>
  <si>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</si>
  <si>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</si>
  <si>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</si>
  <si>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</si>
  <si>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</si>
  <si>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</si>
  <si>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</si>
  <si>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</si>
  <si>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</si>
  <si>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</si>
  <si>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</si>
  <si>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</si>
  <si>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</si>
  <si>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</si>
  <si>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</si>
  <si>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</si>
  <si>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</si>
  <si>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</si>
  <si>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</si>
  <si>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</si>
  <si>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</si>
  <si>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</si>
  <si>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</si>
  <si>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</si>
  <si>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</si>
  <si>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</si>
  <si>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</si>
  <si>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</si>
  <si>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</si>
  <si>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</si>
  <si>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</si>
  <si>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</si>
  <si>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</si>
  <si>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</si>
  <si>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</si>
  <si>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</si>
  <si>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</si>
  <si>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</si>
  <si>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</si>
  <si>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</si>
  <si>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</si>
  <si>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</si>
  <si>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</si>
  <si>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</si>
  <si>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</si>
  <si>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</si>
  <si>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</si>
  <si>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</si>
  <si>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</si>
  <si>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</si>
  <si>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</si>
  <si>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</si>
  <si>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</si>
  <si>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</si>
  <si>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</si>
  <si>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</si>
  <si>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</si>
  <si>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</si>
  <si>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</si>
  <si>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</si>
  <si>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</si>
  <si>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</si>
  <si>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</si>
  <si>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</si>
  <si>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</si>
  <si>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</si>
  <si>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</si>
  <si>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</si>
  <si>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</si>
  <si>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</si>
  <si>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</si>
  <si>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</si>
  <si>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</si>
  <si>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</si>
  <si>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</si>
  <si>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</si>
  <si>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</si>
  <si>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</si>
  <si>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</si>
  <si>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</si>
  <si>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</si>
  <si>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</si>
  <si>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</si>
  <si>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</si>
  <si>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</si>
  <si>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</si>
  <si>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</si>
  <si>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</si>
  <si>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</si>
  <si>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</si>
  <si>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</si>
  <si>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</si>
  <si>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</si>
  <si>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</si>
  <si>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</si>
  <si>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</si>
  <si>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</si>
  <si>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</si>
  <si>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</si>
  <si>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</si>
  <si>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</si>
  <si>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</si>
  <si>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</si>
  <si>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</si>
  <si>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</si>
  <si>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</si>
  <si>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</si>
  <si>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</si>
  <si>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</si>
  <si>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</si>
  <si>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</si>
  <si>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</si>
  <si>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</si>
  <si>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</si>
  <si>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</si>
  <si>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</si>
  <si>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</si>
  <si>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</si>
  <si>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</si>
  <si>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</si>
  <si>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</si>
  <si>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</si>
  <si>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</si>
  <si>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</si>
  <si>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</si>
  <si>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</si>
  <si>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</si>
  <si>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</si>
  <si>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</si>
  <si>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</si>
  <si>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</si>
  <si>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</si>
  <si>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</si>
  <si>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</si>
  <si>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</si>
  <si>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</si>
  <si>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</si>
  <si>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</si>
  <si>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</si>
  <si>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</si>
  <si>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</si>
  <si>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</si>
  <si>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</si>
  <si>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</si>
  <si>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</si>
  <si>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</si>
  <si>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</si>
  <si>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</si>
  <si>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</si>
  <si>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</si>
  <si>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</si>
  <si>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</si>
  <si>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</si>
  <si>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</si>
  <si>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</si>
  <si>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</si>
  <si>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</si>
  <si>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</si>
  <si>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</si>
  <si>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</si>
  <si>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</si>
  <si>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</si>
  <si>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</si>
  <si>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</si>
  <si>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</si>
  <si>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</si>
  <si>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</si>
  <si>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</si>
  <si>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</si>
  <si>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</si>
  <si>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</si>
  <si>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</si>
  <si>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</si>
  <si>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</si>
  <si>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</si>
  <si>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</si>
  <si>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</si>
  <si>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</si>
  <si>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</si>
  <si>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</si>
  <si>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</si>
  <si>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</si>
  <si>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</si>
  <si>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</si>
  <si>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</si>
  <si>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</si>
  <si>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</si>
  <si>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</si>
  <si>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</si>
  <si>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</si>
  <si>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</si>
  <si>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</si>
  <si>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</si>
  <si>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</si>
  <si>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</si>
  <si>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</si>
  <si>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</si>
  <si>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</si>
  <si>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</si>
  <si>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</si>
  <si>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</si>
  <si>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</si>
  <si>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</si>
  <si>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</si>
  <si>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</si>
  <si>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</si>
  <si>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</si>
  <si>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</si>
  <si>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</si>
  <si>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</si>
  <si>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</si>
  <si>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</si>
  <si>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</si>
  <si>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</si>
  <si>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</si>
  <si>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</si>
  <si>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</si>
  <si>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</si>
  <si>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</si>
  <si>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</si>
  <si>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</si>
  <si>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</si>
  <si>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</si>
  <si>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</si>
  <si>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</si>
  <si>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</si>
  <si>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</si>
  <si>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</si>
  <si>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</si>
  <si>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</si>
  <si>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</si>
  <si>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</si>
  <si>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</si>
  <si>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</si>
  <si>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</si>
  <si>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</si>
  <si>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</si>
  <si>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</si>
  <si>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</si>
  <si>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</si>
  <si>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</si>
  <si>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</si>
  <si>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</si>
  <si>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</si>
  <si>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</si>
  <si>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</si>
  <si>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</si>
  <si>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</si>
  <si>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</si>
  <si>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</si>
  <si>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</si>
  <si>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</si>
  <si>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</si>
  <si>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</si>
  <si>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</si>
  <si>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</si>
  <si>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</si>
  <si>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</si>
  <si>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</si>
  <si>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</si>
  <si>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</si>
  <si>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</si>
  <si>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</si>
  <si>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</si>
  <si>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</si>
  <si>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</si>
  <si>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</si>
  <si>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</si>
  <si>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</si>
  <si>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</si>
  <si>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</si>
  <si>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</si>
  <si>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</si>
  <si>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</si>
  <si>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</si>
  <si>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</si>
  <si>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</si>
  <si>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</si>
  <si>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</si>
  <si>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</si>
  <si>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</si>
  <si>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</si>
  <si>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</si>
  <si>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</si>
  <si>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</si>
  <si>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</si>
  <si>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</si>
  <si>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</si>
  <si>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</si>
  <si>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</si>
  <si>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</si>
  <si>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</si>
  <si>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</si>
  <si>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</si>
  <si>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</si>
  <si>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</si>
  <si>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</si>
  <si>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</si>
  <si>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</si>
  <si>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</si>
  <si>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</si>
  <si>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</si>
  <si>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</si>
  <si>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</si>
  <si>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</si>
  <si>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</si>
  <si>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</si>
  <si>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</si>
  <si>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</si>
  <si>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</si>
  <si>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</si>
  <si>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</si>
  <si>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</si>
  <si>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</si>
  <si>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</si>
  <si>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</si>
  <si>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</si>
  <si>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</si>
  <si>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</si>
  <si>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</si>
  <si>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</si>
  <si>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</si>
  <si>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</si>
  <si>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</si>
  <si>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</si>
  <si>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</si>
  <si>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</si>
  <si>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</si>
  <si>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</si>
  <si>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</si>
  <si>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</si>
  <si>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</si>
  <si>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</si>
  <si>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</si>
  <si>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</si>
  <si>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</si>
  <si>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</si>
  <si>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</si>
  <si>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</si>
  <si>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</si>
  <si>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</si>
  <si>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</si>
  <si>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</si>
  <si>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</si>
  <si>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</si>
  <si>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</si>
  <si>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</si>
  <si>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</si>
  <si>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</si>
  <si>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</si>
  <si>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</si>
  <si>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</si>
  <si>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</si>
  <si>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</si>
  <si>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</si>
  <si>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</si>
  <si>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</si>
  <si>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</si>
  <si>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</si>
  <si>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</si>
  <si>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</si>
  <si>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</si>
  <si>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</si>
  <si>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</si>
  <si>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</si>
  <si>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</si>
  <si>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</si>
  <si>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</si>
  <si>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</si>
  <si>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</si>
  <si>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</si>
  <si>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</si>
  <si>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</si>
  <si>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</si>
  <si>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</si>
  <si>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</si>
  <si>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</si>
  <si>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</si>
  <si>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</si>
  <si>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</si>
  <si>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</si>
  <si>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</si>
  <si>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</si>
  <si>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</si>
  <si>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</si>
  <si>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</si>
  <si>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</si>
  <si>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</si>
  <si>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</si>
  <si>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</si>
  <si>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</si>
  <si>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</si>
  <si>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</si>
  <si>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</si>
  <si>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</si>
  <si>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</si>
  <si>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</si>
  <si>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</si>
  <si>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</si>
  <si>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</si>
  <si>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</si>
  <si>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</si>
  <si>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</si>
  <si>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</si>
  <si>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</si>
  <si>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</si>
  <si>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</si>
  <si>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</si>
  <si>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</si>
  <si>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</si>
  <si>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</si>
  <si>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</si>
  <si>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</si>
  <si>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</si>
  <si>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</si>
  <si>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</si>
  <si>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</si>
  <si>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</si>
  <si>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</si>
  <si>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</si>
  <si>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</si>
  <si>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</si>
  <si>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</si>
  <si>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</si>
  <si>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</si>
  <si>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</si>
  <si>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</si>
  <si>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</si>
  <si>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</si>
  <si>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</si>
  <si>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</si>
  <si>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</si>
  <si>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</si>
  <si>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</si>
  <si>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</si>
  <si>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</si>
  <si>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</si>
  <si>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</si>
  <si>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</si>
  <si>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</si>
  <si>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</si>
  <si>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</si>
  <si>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</si>
  <si>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</si>
  <si>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</si>
  <si>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</si>
  <si>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</si>
  <si>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</si>
  <si>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</si>
  <si>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</si>
  <si>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</si>
  <si>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</si>
  <si>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</si>
  <si>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</si>
  <si>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</si>
  <si>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</si>
  <si>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</si>
  <si>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</si>
  <si>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</si>
  <si>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</si>
  <si>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</si>
  <si>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</si>
  <si>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</si>
  <si>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</si>
  <si>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</si>
  <si>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</si>
  <si>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</si>
  <si>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</si>
  <si>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</si>
  <si>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</si>
  <si>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</si>
  <si>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</si>
  <si>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</si>
  <si>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</si>
  <si>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</si>
  <si>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</si>
  <si>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</si>
  <si>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</si>
  <si>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</si>
  <si>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</si>
  <si>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</si>
  <si>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</si>
  <si>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</si>
  <si>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</si>
  <si>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</si>
  <si>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</si>
  <si>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</si>
  <si>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</si>
  <si>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</si>
  <si>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</si>
  <si>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</si>
  <si>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</si>
  <si>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</si>
  <si>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</si>
  <si>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</si>
  <si>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</si>
  <si>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</si>
  <si>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</si>
  <si>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</si>
  <si>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</si>
  <si>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</si>
  <si>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</si>
  <si>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</si>
  <si>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</si>
  <si>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</si>
  <si>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</si>
  <si>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</si>
  <si>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</si>
  <si>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</si>
  <si>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</si>
  <si>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</si>
  <si>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</si>
  <si>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</si>
  <si>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</si>
  <si>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</si>
  <si>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</si>
  <si>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</si>
  <si>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</si>
  <si>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</si>
  <si>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</si>
  <si>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</si>
  <si>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</si>
  <si>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</si>
  <si>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</si>
  <si>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</si>
  <si>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</si>
  <si>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</si>
  <si>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</si>
  <si>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</si>
  <si>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</si>
  <si>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</si>
  <si>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</si>
  <si>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</si>
  <si>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</si>
  <si>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</si>
  <si>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</si>
  <si>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</si>
  <si>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</si>
  <si>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</si>
  <si>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</si>
  <si>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</si>
  <si>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</si>
  <si>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</si>
  <si>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</si>
  <si>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</si>
  <si>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</si>
  <si>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</si>
  <si>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</si>
  <si>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</si>
  <si>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</si>
  <si>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</si>
  <si>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</si>
  <si>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</si>
  <si>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</si>
  <si>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</si>
  <si>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</si>
  <si>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</si>
  <si>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</si>
  <si>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</si>
  <si>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</si>
  <si>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</si>
  <si>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</si>
  <si>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</si>
  <si>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</si>
  <si>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</si>
  <si>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</si>
  <si>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</si>
  <si>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</si>
  <si>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</si>
  <si>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</si>
  <si>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</si>
  <si>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</si>
  <si>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</si>
  <si>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</si>
  <si>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</si>
  <si>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</si>
  <si>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</si>
  <si>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</si>
  <si>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</si>
  <si>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</si>
  <si>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</si>
  <si>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</si>
  <si>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</si>
  <si>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</si>
  <si>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</si>
  <si>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</si>
  <si>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</si>
  <si>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</si>
  <si>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</si>
  <si>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</si>
  <si>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</si>
  <si>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</si>
  <si>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</si>
  <si>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</si>
  <si>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</si>
  <si>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</si>
  <si>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</si>
  <si>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</si>
  <si>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</si>
  <si>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</si>
  <si>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</si>
  <si>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</si>
  <si>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</si>
  <si>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</si>
  <si>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</si>
  <si>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</si>
  <si>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</si>
  <si>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</si>
  <si>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</si>
  <si>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</si>
  <si>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</si>
  <si>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</si>
  <si>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</si>
  <si>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</si>
  <si>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</si>
  <si>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</si>
  <si>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</si>
  <si>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</si>
  <si>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</si>
  <si>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</si>
  <si>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</si>
  <si>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</si>
  <si>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</si>
  <si>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</si>
  <si>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</si>
  <si>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</si>
  <si>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</si>
  <si>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</si>
  <si>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</si>
  <si>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</si>
  <si>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</si>
  <si>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</si>
  <si>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</si>
  <si>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</si>
  <si>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</si>
  <si>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</si>
  <si>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</si>
  <si>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</si>
  <si>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</si>
  <si>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</si>
  <si>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</si>
  <si>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</si>
  <si>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</si>
  <si>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</si>
  <si>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</si>
  <si>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</si>
  <si>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</si>
  <si>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</si>
  <si>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</si>
  <si>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</si>
  <si>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</si>
  <si>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</si>
  <si>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</si>
  <si>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</si>
  <si>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</si>
  <si>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</si>
  <si>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</si>
  <si>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</si>
  <si>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</si>
  <si>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</si>
  <si>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</si>
  <si>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</si>
  <si>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</si>
  <si>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</si>
  <si>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</si>
  <si>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</si>
  <si>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</si>
  <si>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</si>
  <si>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</si>
  <si>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</si>
  <si>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</si>
  <si>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</si>
  <si>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</si>
  <si>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</si>
  <si>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</si>
  <si>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</si>
  <si>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</si>
  <si>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</si>
  <si>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</si>
  <si>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</si>
  <si>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</si>
  <si>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</si>
  <si>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</si>
  <si>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</si>
  <si>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</si>
  <si>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</si>
  <si>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</si>
  <si>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</si>
  <si>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</si>
  <si>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</si>
  <si>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</si>
  <si>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</si>
  <si>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</si>
  <si>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</si>
  <si>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</si>
  <si>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</si>
  <si>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</si>
  <si>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</si>
  <si>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</si>
  <si>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</si>
  <si>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</si>
  <si>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</si>
  <si>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</si>
  <si>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</si>
  <si>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</si>
  <si>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</si>
  <si>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</si>
  <si>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</si>
  <si>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</si>
  <si>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</si>
  <si>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</si>
  <si>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</si>
  <si>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</si>
  <si>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</si>
  <si>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</si>
  <si>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</si>
  <si>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</si>
  <si>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</si>
  <si>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</si>
  <si>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</si>
  <si>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</si>
  <si>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</si>
  <si>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</si>
  <si>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</si>
  <si>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</si>
  <si>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</si>
  <si>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</si>
  <si>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</si>
  <si>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</si>
  <si>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</si>
  <si>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</si>
  <si>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</si>
  <si>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</si>
  <si>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</si>
  <si>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</si>
  <si>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</si>
  <si>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</si>
  <si>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</si>
  <si>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</si>
  <si>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</si>
  <si>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</si>
  <si>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</si>
  <si>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</si>
  <si>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</si>
  <si>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</si>
  <si>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</si>
  <si>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</si>
  <si>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</si>
  <si>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</si>
  <si>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</si>
  <si>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</si>
  <si>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</si>
  <si>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</si>
  <si>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</si>
  <si>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</si>
  <si>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</si>
  <si>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</si>
  <si>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</si>
  <si>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</si>
  <si>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</si>
  <si>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</si>
  <si>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</si>
  <si>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</si>
  <si>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</si>
  <si>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</si>
  <si>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</si>
  <si>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</si>
  <si>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</si>
  <si>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</si>
  <si>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</si>
  <si>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</si>
  <si>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</si>
  <si>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</si>
  <si>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</si>
  <si>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</si>
  <si>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</si>
  <si>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</si>
  <si>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</si>
  <si>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</si>
  <si>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</si>
  <si>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</si>
  <si>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</si>
  <si>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</si>
  <si>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</si>
  <si>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</si>
  <si>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</si>
  <si>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</si>
  <si>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</si>
  <si>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</si>
  <si>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</si>
  <si>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</si>
  <si>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</si>
  <si>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</si>
  <si>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</si>
  <si>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</si>
  <si>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</si>
  <si>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</si>
  <si>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</si>
  <si>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</si>
  <si>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</si>
  <si>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</si>
  <si>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</si>
  <si>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</si>
  <si>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</si>
  <si>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</si>
  <si>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</si>
  <si>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</si>
  <si>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</si>
  <si>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</si>
  <si>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</si>
  <si>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</si>
  <si>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</si>
  <si>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</si>
  <si>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</si>
  <si>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</si>
  <si>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</si>
  <si>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</si>
  <si>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</si>
  <si>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</si>
  <si>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</si>
  <si>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</si>
  <si>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</si>
  <si>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</si>
  <si>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</si>
  <si>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</si>
  <si>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</si>
  <si>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</si>
  <si>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</si>
  <si>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</si>
  <si>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</si>
  <si>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</si>
  <si>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</si>
  <si>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</si>
  <si>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</si>
  <si>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</si>
  <si>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</si>
  <si>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</si>
  <si>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</si>
  <si>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</si>
  <si>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</si>
  <si>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</si>
  <si>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</si>
  <si>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</si>
  <si>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</si>
  <si>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</si>
  <si>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</si>
  <si>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</si>
  <si>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</si>
  <si>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</si>
  <si>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</si>
  <si>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</si>
  <si>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</si>
  <si>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</si>
  <si>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</si>
  <si>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</si>
  <si>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</si>
  <si>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</si>
  <si>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</si>
  <si>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</si>
  <si>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</si>
  <si>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</si>
  <si>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</si>
  <si>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</si>
  <si>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</si>
  <si>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</si>
  <si>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</si>
  <si>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</si>
  <si>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</si>
  <si>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</si>
  <si>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</si>
  <si>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</si>
  <si>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</si>
  <si>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</si>
  <si>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</si>
  <si>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</si>
  <si>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</si>
  <si>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</si>
  <si>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</si>
  <si>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</si>
  <si>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</si>
  <si>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</si>
  <si>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</si>
  <si>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</si>
  <si>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</si>
  <si>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</si>
  <si>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</si>
  <si>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</si>
  <si>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</si>
  <si>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</si>
  <si>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</si>
  <si>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</si>
  <si>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</si>
  <si>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</si>
  <si>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</si>
  <si>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</si>
  <si>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</si>
  <si>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</si>
  <si>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</si>
  <si>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</si>
  <si>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</si>
  <si>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</si>
  <si>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</si>
  <si>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</si>
  <si>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</si>
  <si>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</si>
  <si>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</si>
  <si>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</si>
  <si>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</si>
  <si>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</si>
  <si>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</si>
  <si>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</si>
  <si>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</si>
  <si>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</si>
  <si>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</si>
  <si>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</si>
  <si>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</si>
  <si>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</si>
  <si>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</si>
  <si>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</si>
  <si>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</si>
  <si>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</si>
  <si>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</si>
  <si>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</si>
  <si>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</si>
  <si>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</si>
  <si>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</si>
  <si>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</si>
  <si>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</si>
  <si>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</si>
  <si>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</si>
  <si>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</si>
  <si>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</si>
  <si>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</si>
  <si>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</si>
  <si>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</si>
  <si>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</si>
  <si>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</si>
  <si>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</si>
  <si>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</si>
  <si>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</si>
  <si>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</si>
  <si>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</si>
  <si>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</si>
  <si>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</si>
  <si>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</si>
  <si>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</si>
  <si>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</si>
  <si>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</si>
  <si>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</si>
  <si>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</si>
  <si>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</si>
  <si>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</si>
  <si>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</si>
  <si>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</si>
  <si>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</si>
  <si>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</si>
  <si>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</si>
  <si>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</si>
  <si>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</si>
  <si>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</si>
  <si>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</si>
  <si>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</si>
  <si>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</si>
  <si>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</si>
  <si>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</si>
  <si>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</si>
  <si>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 xml:space="preserve">  </t>
  </si>
  <si>
    <t>KHALICCO INVESTMENTS SRL</t>
  </si>
  <si>
    <t>ADQUISICION DE MATERIALES FERRETEROS PARA REALIZAR REMOZAMIENTO EN LOS DIFERENTES CPNA Y CENTROS DE DIAGNOSTICOS DEL SRSO</t>
  </si>
  <si>
    <t>B1500001338</t>
  </si>
  <si>
    <t xml:space="preserve">FRANKLIN B. LOPEZ </t>
  </si>
  <si>
    <t>ALMUERZOS Y REFRIGERIOS PARA DIFERENTES ACTIVIDADES DEL SRSO.</t>
  </si>
  <si>
    <t>14/02/2025   19/02/2025  21/02/2025</t>
  </si>
  <si>
    <t>B1500001067/68/69/70</t>
  </si>
  <si>
    <t>FACTURAS PAGADAS MARZO 2025</t>
  </si>
  <si>
    <t xml:space="preserve">SANTO DOMINGO MOTORS SA </t>
  </si>
  <si>
    <t>MANTENIMIENTO PREVENTIVO, CORRECTIVO Y/O REPARACION DE LA FLOTILLA VEHICULAR DEL SRSO.</t>
  </si>
  <si>
    <t>E450000002106/2113</t>
  </si>
  <si>
    <t>B1500001072/73</t>
  </si>
  <si>
    <t>ALTICE DOMINICANA, S.A</t>
  </si>
  <si>
    <t>SERVICIOS DE FLYBOX CORRESPONDIENTE AL MES DE FEBRERO 2025.</t>
  </si>
  <si>
    <t>E450000012637</t>
  </si>
  <si>
    <t xml:space="preserve">REPUESTOS DE JESUS, SRL. </t>
  </si>
  <si>
    <t>MANTENIMIENTO PREVENTIVO, CORRECTIVO Y/O REPARACION DE LA FLOTILLA VEHICULAR MOTORIZADA DEL SRSO.</t>
  </si>
  <si>
    <t>B1500004090/4091/4092/4093/4094/4095/4096/4097/4099/4100/4101/4102/4103/4104/4105</t>
  </si>
  <si>
    <t>BEATA MARIA VENTURA</t>
  </si>
  <si>
    <t>N/A</t>
  </si>
  <si>
    <t>PAGADO</t>
  </si>
  <si>
    <t>PAGO ALQUILER CPNA JUVENTUD DINAMICA, MES DE MARZO 2025</t>
  </si>
  <si>
    <t>GEORGE SANTONI</t>
  </si>
  <si>
    <t>PAGO ALQUILER LOCAL OFIC SRSO, MES DE  MARZO 2025</t>
  </si>
  <si>
    <t>NIEVES VALERA</t>
  </si>
  <si>
    <t>PAGO ALQUILER CPNA CIENEGA, MES DE  MARZO 2025</t>
  </si>
  <si>
    <t>TU NEGOCIO DE HOY</t>
  </si>
  <si>
    <t>PAGO ALQUILER GERENCIA STO DGO NORTE, MES DE  MARZO 2025</t>
  </si>
  <si>
    <t>B1500000338</t>
  </si>
  <si>
    <t>MIGUELINA ANT SARIT</t>
  </si>
  <si>
    <t>PAGO ALQUILER CPNA JUAN PABLO II, MES DE MARZO 2025</t>
  </si>
  <si>
    <t>SANDRA DAVID LOPEZ</t>
  </si>
  <si>
    <t>PAGO ALQUILER  GERENCIA STO DGO NORTE,MES DE MARZO 2025</t>
  </si>
  <si>
    <t>FELICITA LOPEZ</t>
  </si>
  <si>
    <t>PAGO ALQUILER LOCAL NUEVA ESPERANZA GUERRA,  MES DE MARZO 2025</t>
  </si>
  <si>
    <t>ROSA E PEÑA</t>
  </si>
  <si>
    <t>PAGO ALQUILER CPNA LAS PALMAS, MES DE  MARZO 2025</t>
  </si>
  <si>
    <t>FRANCISCO SOLANO GARCIA</t>
  </si>
  <si>
    <t>PEDRO AUGUSTO EVANGELISTA</t>
  </si>
  <si>
    <t>PAGO ALQUILER CPNA BAYONA, SANTO DOMINGO OESTE CORRESPONDIENTE AL MES DE MARZO 2025</t>
  </si>
  <si>
    <t>PAGO ALQUILER CPNA LOS FRAILES I, MES DE MARZO 2025</t>
  </si>
  <si>
    <t>JOSE ALMONTE</t>
  </si>
  <si>
    <t>AURELINDA ABREU</t>
  </si>
  <si>
    <t>ALBERTO BARBERO</t>
  </si>
  <si>
    <t>PAGO ALQUILER CPNA LOS GUANDULES II, MES DE MARZO 2025</t>
  </si>
  <si>
    <t>PAGO ALQUILER CPNA PEDRO MIR, MES DE MARZO 2025</t>
  </si>
  <si>
    <t>PAGO ALQUILER ALMACEN VILLA JUANA, MES DE MARZO 2025</t>
  </si>
  <si>
    <t>YILDA M TEJEDA</t>
  </si>
  <si>
    <t>RAMON DEL SOCORRO GARCIA</t>
  </si>
  <si>
    <t>PAGO ALQUILER LOCAL GERENCIA VI MONTE PLATA, MES MARZO 2025</t>
  </si>
  <si>
    <t>PAGO ALQUILER CPNA HERMANAS MIRABAL, MES DE MARZO 2025</t>
  </si>
  <si>
    <t>PAGO ALQUILER CPNA GREGORIO LUPERON, MES DE MARZO 2025</t>
  </si>
  <si>
    <t>ANGEL M. LOPEZ</t>
  </si>
  <si>
    <t xml:space="preserve">VIAMAR S.A. </t>
  </si>
  <si>
    <t xml:space="preserve">COMPRA DE 1 CAMION DOBLE CABINA KIA MODELO K2700 COLOR BLANCO PARA USO DEL SRSO. </t>
  </si>
  <si>
    <t>E450000004872</t>
  </si>
  <si>
    <t xml:space="preserve">COMPAÑÍA DOMINICANA DE TELEFONOS S.A. </t>
  </si>
  <si>
    <t>PAGO DE SERVICIOS TELEFONICOS AL CORTE DE FEBRERO 2025 Y EL SERVICIO 772629902 AL CORTE DE MARZO 2025.</t>
  </si>
  <si>
    <t>27/02/2025, 01/03/2025, 28/02/2025</t>
  </si>
  <si>
    <t>E4500000069393/69799/68453/16455/68420/68325/69066/69655/68934/69164/69206</t>
  </si>
  <si>
    <t xml:space="preserve">ALTICE DOMINICANA S.A. </t>
  </si>
  <si>
    <t>PAGO DE SERVICIOS TELEFONICOS FIJOS  AL CORTE DE MARZO 2025.</t>
  </si>
  <si>
    <t>13/03/2025   15/03/2025</t>
  </si>
  <si>
    <t>E450000013132, E450000013133,  E450000013184,  E450000013208.</t>
  </si>
  <si>
    <t xml:space="preserve">GODAVI INVESTMENTS, SRL. </t>
  </si>
  <si>
    <t>DIAGRAMACION E IMPRESIÓN DE FORMULARIOS PARA USO DE LOS CPNA Y CENTROS DE DIAGNOSTICOSDEL SRSO.</t>
  </si>
  <si>
    <t>B1500000149</t>
  </si>
  <si>
    <t xml:space="preserve">MDL ALTEKNATIVA TECH, SRL. </t>
  </si>
  <si>
    <t>ADQUISICION DE TELEVISOR SMART SHARP DE 75 PULGADAS PARA USO EN EL SALON DE CONFERENCIAS Y ESTABLECIMIENTOS DEL SRSO.</t>
  </si>
  <si>
    <t>B1500000363</t>
  </si>
  <si>
    <t>RAMIREZ &amp; MOJICA ENVOY PACK COURIER EXPRESS SRL.</t>
  </si>
  <si>
    <t>ADQUISICION DE HERRAMIENTAS, ACCESORIOS Y ARTICULOS FERRETEROS DE REDES PARA SER UTILIZADOS EN LA CEDE CENTRAL, CPNA Y LOS CENTROS DE DIAGNOSTICOS DEL SRSO.</t>
  </si>
  <si>
    <t>B1500002875</t>
  </si>
  <si>
    <t>P.A CATERING, SRL</t>
  </si>
  <si>
    <t xml:space="preserve">CONTRATACION DE SALON DE CONFERENCIAS Y CATERING PARA EL TALLER PARA LA CONSOLIDACION DE LA PROGAMACION DE MEDICAMETOS E INSUMOS DE ESO GENERAL DE LAS CEAS 2026, DEL SRSO. </t>
  </si>
  <si>
    <t>E450000000478</t>
  </si>
  <si>
    <t>FARMACUETICA DALMASI( FARMADAL)</t>
  </si>
  <si>
    <t>B1500002156</t>
  </si>
  <si>
    <t>ADQUISICION DE INSUMOS DE LABORATORIO PARA USO EN LOS CPNA Y CENTROS DIAGNOSTICOS DEL SRSO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</si>
</sst>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12"/>
      <color rgb="FF000000"/>
      <name val="Cambria"/>
      <family val="1"/>
    </font>
    <font>
      <b/>
      <sz val="1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84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vertical="center" wrapText="1"/>
    </xf>
    <xf numFmtId="14" fontId="31" fillId="2" borderId="2" xfId="0" applyNumberFormat="1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4" fontId="31" fillId="0" borderId="2" xfId="8" applyNumberFormat="1" applyFont="1" applyFill="1" applyBorder="1" applyAlignment="1">
      <alignment horizontal="left" wrapText="1"/>
    </xf>
    <xf numFmtId="14" fontId="31" fillId="0" borderId="2" xfId="0" applyNumberFormat="1" applyFont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0" fillId="0" borderId="0" xfId="0" applyFont="1" applyAlignment="1">
      <alignment wrapText="1"/>
    </xf>
    <xf numFmtId="14" fontId="33" fillId="0" borderId="0" xfId="0" applyNumberFormat="1" applyFont="1"/>
    <xf numFmtId="14" fontId="34" fillId="2" borderId="0" xfId="0" applyNumberFormat="1" applyFont="1" applyFill="1" applyAlignment="1">
      <alignment horizontal="left"/>
    </xf>
    <xf numFmtId="14" fontId="32" fillId="0" borderId="0" xfId="0" applyNumberFormat="1" applyFont="1" applyAlignment="1">
      <alignment horizontal="left"/>
    </xf>
    <xf numFmtId="0" fontId="30" fillId="0" borderId="0" xfId="0" applyFont="1"/>
    <xf numFmtId="0" fontId="33" fillId="0" borderId="0" xfId="0" applyFont="1" applyAlignment="1">
      <alignment horizontal="center"/>
    </xf>
    <xf numFmtId="164" fontId="30" fillId="0" borderId="2" xfId="1" applyFont="1" applyFill="1" applyBorder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1" fillId="0" borderId="0" xfId="0" applyFont="1"/>
    <xf numFmtId="164" fontId="31" fillId="0" borderId="2" xfId="1" applyFont="1" applyFill="1" applyBorder="1"/>
    <xf numFmtId="0" fontId="31" fillId="2" borderId="2" xfId="0" applyFont="1" applyFill="1" applyBorder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64" fontId="30" fillId="0" borderId="6" xfId="1" applyFont="1" applyFill="1" applyBorder="1" applyAlignment="1">
      <alignment wrapText="1"/>
    </xf>
    <xf numFmtId="0" fontId="30" fillId="3" borderId="6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2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164" fontId="31" fillId="2" borderId="2" xfId="1" applyFont="1" applyFill="1" applyBorder="1" applyAlignment="1">
      <alignment horizontal="right"/>
    </xf>
    <xf numFmtId="164" fontId="30" fillId="0" borderId="2" xfId="1" applyFont="1" applyBorder="1"/>
    <xf numFmtId="14" fontId="36" fillId="0" borderId="2" xfId="0" applyNumberFormat="1" applyFont="1" applyBorder="1" applyAlignment="1">
      <alignment horizontal="center"/>
    </xf>
    <xf numFmtId="4" fontId="37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8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9" fillId="2" borderId="0" xfId="0" applyFont="1" applyFill="1"/>
    <xf numFmtId="164" fontId="39" fillId="2" borderId="0" xfId="1" applyFont="1" applyFill="1" applyBorder="1"/>
    <xf numFmtId="14" fontId="39" fillId="2" borderId="0" xfId="0" applyNumberFormat="1" applyFont="1" applyFill="1"/>
    <xf numFmtId="0" fontId="28" fillId="2" borderId="0" xfId="0" applyFont="1" applyFill="1" applyAlignment="1">
      <alignment horizontal="center"/>
    </xf>
    <xf numFmtId="4" fontId="41" fillId="0" borderId="2" xfId="8" applyNumberFormat="1" applyFont="1" applyFill="1" applyBorder="1" applyAlignment="1">
      <alignment horizontal="left" wrapText="1"/>
    </xf>
    <xf numFmtId="4" fontId="31" fillId="2" borderId="2" xfId="8" applyNumberFormat="1" applyFont="1" applyFill="1" applyBorder="1" applyAlignment="1">
      <alignment horizontal="left" wrapText="1"/>
    </xf>
    <xf numFmtId="0" fontId="31" fillId="2" borderId="2" xfId="0" applyFont="1" applyFill="1" applyBorder="1" applyAlignment="1">
      <alignment horizontal="left"/>
    </xf>
    <xf numFmtId="164" fontId="30" fillId="0" borderId="2" xfId="1" applyFont="1" applyBorder="1" applyAlignment="1">
      <alignment wrapText="1"/>
    </xf>
    <xf numFmtId="0" fontId="42" fillId="0" borderId="2" xfId="0" applyFont="1" applyBorder="1" applyAlignment="1">
      <alignment horizontal="left" wrapText="1"/>
    </xf>
    <xf numFmtId="0" fontId="30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wrapText="1"/>
    </xf>
    <xf numFmtId="14" fontId="31" fillId="2" borderId="2" xfId="0" applyNumberFormat="1" applyFont="1" applyFill="1" applyBorder="1"/>
    <xf numFmtId="14" fontId="31" fillId="2" borderId="2" xfId="0" applyNumberFormat="1" applyFont="1" applyFill="1" applyBorder="1" applyAlignment="1">
      <alignment horizontal="center"/>
    </xf>
    <xf numFmtId="17" fontId="30" fillId="0" borderId="2" xfId="0" applyNumberFormat="1" applyFont="1" applyBorder="1" applyAlignment="1">
      <alignment horizontal="center" wrapText="1"/>
    </xf>
    <xf numFmtId="43" fontId="31" fillId="2" borderId="2" xfId="1" applyNumberFormat="1" applyFont="1" applyFill="1" applyBorder="1" applyAlignment="1">
      <alignment horizontal="right"/>
    </xf>
    <xf numFmtId="43" fontId="31" fillId="0" borderId="2" xfId="1" applyNumberFormat="1" applyFont="1" applyBorder="1" applyAlignment="1">
      <alignment horizontal="right"/>
    </xf>
    <xf numFmtId="0" fontId="31" fillId="2" borderId="2" xfId="0" applyFont="1" applyFill="1" applyBorder="1" applyAlignment="1">
      <alignment horizontal="left" wrapText="1"/>
    </xf>
    <xf numFmtId="0" fontId="30" fillId="0" borderId="2" xfId="0" applyFont="1" applyBorder="1"/>
    <xf numFmtId="0" fontId="31" fillId="2" borderId="5" xfId="0" applyFont="1" applyFill="1" applyBorder="1" applyAlignment="1">
      <alignment horizontal="left" wrapText="1"/>
    </xf>
    <xf numFmtId="0" fontId="30" fillId="2" borderId="0" xfId="0" applyFont="1" applyFill="1" applyAlignment="1">
      <alignment wrapText="1"/>
    </xf>
    <xf numFmtId="164" fontId="30" fillId="2" borderId="6" xfId="1" applyFont="1" applyFill="1" applyBorder="1" applyAlignment="1">
      <alignment wrapText="1"/>
    </xf>
    <xf numFmtId="0" fontId="30" fillId="2" borderId="6" xfId="0" applyFont="1" applyFill="1" applyBorder="1" applyAlignment="1">
      <alignment wrapText="1"/>
    </xf>
    <xf numFmtId="0" fontId="43" fillId="2" borderId="2" xfId="0" applyFont="1" applyFill="1" applyBorder="1" applyAlignment="1">
      <alignment horizontal="justify" vertical="center"/>
    </xf>
    <xf numFmtId="14" fontId="44" fillId="2" borderId="0" xfId="0" applyNumberFormat="1" applyFont="1" applyFill="1" applyAlignment="1">
      <alignment horizontal="center" wrapText="1"/>
    </xf>
    <xf numFmtId="14" fontId="32" fillId="2" borderId="0" xfId="0" applyNumberFormat="1" applyFont="1" applyFill="1" applyAlignment="1">
      <alignment horizontal="left"/>
    </xf>
    <xf numFmtId="14" fontId="31" fillId="0" borderId="2" xfId="0" applyNumberFormat="1" applyFont="1" applyBorder="1" applyAlignment="1">
      <alignment horizontal="left"/>
    </xf>
    <xf numFmtId="0" fontId="31" fillId="0" borderId="2" xfId="0" applyFont="1" applyBorder="1"/>
    <xf numFmtId="0" fontId="43" fillId="0" borderId="2" xfId="0" applyFont="1" applyBorder="1" applyAlignment="1">
      <alignment horizontal="justify" vertical="center"/>
    </xf>
    <xf numFmtId="0" fontId="3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4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2206903</xdr:colOff>
      <xdr:row>61</xdr:row>
      <xdr:rowOff>84669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16236" y="656169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79" t="s">
        <v>0</v>
      </c>
      <c r="B2" s="179"/>
      <c r="C2" s="179"/>
      <c r="D2" s="179"/>
      <c r="E2" s="179"/>
    </row>
    <row r="3" spans="1:8" ht="15" customHeight="1" x14ac:dyDescent="0.25">
      <c r="A3" s="179"/>
      <c r="B3" s="179"/>
      <c r="C3" s="179"/>
      <c r="D3" s="179"/>
      <c r="E3" s="179"/>
    </row>
    <row r="4" spans="1:8" ht="15" customHeight="1" x14ac:dyDescent="0.25">
      <c r="A4" s="179"/>
      <c r="B4" s="179"/>
      <c r="C4" s="179"/>
      <c r="D4" s="179"/>
      <c r="E4" s="179"/>
    </row>
    <row r="5" spans="1:8" ht="6" customHeight="1" x14ac:dyDescent="0.25">
      <c r="A5" s="179"/>
      <c r="B5" s="179"/>
      <c r="C5" s="179"/>
      <c r="D5" s="179"/>
      <c r="E5" s="179"/>
      <c r="F5" s="38"/>
    </row>
    <row r="6" spans="1:8" ht="41.25" customHeight="1" x14ac:dyDescent="0.25">
      <c r="A6" s="180" t="s">
        <v>1</v>
      </c>
      <c r="B6" s="180"/>
      <c r="C6" s="180"/>
      <c r="D6" s="180"/>
      <c r="E6" s="180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14"/>
  <sheetViews>
    <sheetView tabSelected="1" topLeftCell="A95" zoomScale="90" zoomScaleNormal="90" workbookViewId="0">
      <selection activeCell="N97" sqref="N97"/>
    </sheetView>
  </sheetViews>
  <sheetFormatPr baseColWidth="10" defaultColWidth="11.42578125" defaultRowHeight="15" x14ac:dyDescent="0.25"/>
  <cols>
    <col min="1" max="1" width="1.7109375" customWidth="1"/>
    <col min="2" max="2" width="33.85546875" customWidth="1"/>
    <col min="3" max="3" width="48.7109375" customWidth="1"/>
    <col min="4" max="4" width="21" style="13" customWidth="1"/>
    <col min="5" max="5" width="25.8554687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81" t="s">
        <v>1025</v>
      </c>
      <c r="D4" s="181"/>
      <c r="E4" s="181"/>
      <c r="F4" s="181"/>
      <c r="G4" s="181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82" t="s">
        <v>1092</v>
      </c>
      <c r="C48" s="182"/>
      <c r="D48" s="182"/>
      <c r="E48" s="182"/>
      <c r="F48" s="182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1435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9" x14ac:dyDescent="0.25">
      <c r="G65" s="52"/>
    </row>
    <row r="66" spans="2:19" ht="20.25" x14ac:dyDescent="0.25">
      <c r="C66" s="183" t="s">
        <v>1443</v>
      </c>
      <c r="D66" s="183"/>
      <c r="E66" s="183"/>
      <c r="F66" s="183"/>
      <c r="G66" s="183"/>
    </row>
    <row r="67" spans="2:19" x14ac:dyDescent="0.25">
      <c r="G67" s="52"/>
    </row>
    <row r="68" spans="2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19" customFormat="1" ht="66.75" customHeight="1" x14ac:dyDescent="0.25">
      <c r="B69" s="166" t="s">
        <v>1436</v>
      </c>
      <c r="C69" s="155" t="s">
        <v>1437</v>
      </c>
      <c r="D69" s="108">
        <v>45701</v>
      </c>
      <c r="E69" s="159" t="s">
        <v>1438</v>
      </c>
      <c r="F69" s="105" t="s">
        <v>1456</v>
      </c>
      <c r="G69" s="142">
        <v>26926.62</v>
      </c>
      <c r="H69" s="169"/>
      <c r="I69" s="169"/>
      <c r="J69" s="170"/>
      <c r="K69" s="162">
        <v>45719</v>
      </c>
      <c r="L69" s="171"/>
      <c r="M69" s="169"/>
      <c r="N69" s="114" t="s">
        <v>1427</v>
      </c>
      <c r="O69" s="116"/>
      <c r="P69" s="124"/>
      <c r="Q69" s="123"/>
      <c r="R69" s="123"/>
      <c r="S69" s="123"/>
    </row>
    <row r="70" spans="2:19" s="119" customFormat="1" ht="68.25" customHeight="1" x14ac:dyDescent="0.25">
      <c r="B70" s="166" t="s">
        <v>1439</v>
      </c>
      <c r="C70" s="155" t="s">
        <v>1440</v>
      </c>
      <c r="D70" s="108" t="s">
        <v>1441</v>
      </c>
      <c r="E70" s="109" t="s">
        <v>1442</v>
      </c>
      <c r="F70" s="105" t="s">
        <v>1456</v>
      </c>
      <c r="G70" s="142">
        <v>168844.6</v>
      </c>
      <c r="H70" s="169"/>
      <c r="I70" s="169"/>
      <c r="J70" s="170"/>
      <c r="K70" s="162">
        <v>45720</v>
      </c>
      <c r="L70" s="122"/>
      <c r="M70" s="123"/>
      <c r="N70" s="114" t="s">
        <v>1427</v>
      </c>
      <c r="O70" s="116"/>
      <c r="P70" s="124"/>
      <c r="Q70" s="123"/>
      <c r="R70" s="123"/>
      <c r="S70" s="123"/>
    </row>
    <row r="71" spans="2:19" s="119" customFormat="1" ht="65.25" customHeight="1" x14ac:dyDescent="0.25">
      <c r="B71" s="156" t="s">
        <v>1444</v>
      </c>
      <c r="C71" s="172" t="s">
        <v>1445</v>
      </c>
      <c r="D71" s="108">
        <v>45720</v>
      </c>
      <c r="E71" s="108" t="s">
        <v>1446</v>
      </c>
      <c r="F71" s="105" t="s">
        <v>1456</v>
      </c>
      <c r="G71" s="142">
        <v>53330.23</v>
      </c>
      <c r="H71" s="169"/>
      <c r="I71" s="169"/>
      <c r="J71" s="170"/>
      <c r="K71" s="162">
        <v>45726</v>
      </c>
      <c r="L71" s="171"/>
      <c r="M71" s="169"/>
      <c r="N71" s="114" t="s">
        <v>1427</v>
      </c>
      <c r="O71" s="116"/>
      <c r="P71" s="124"/>
      <c r="Q71" s="123"/>
      <c r="R71" s="123"/>
      <c r="S71" s="123"/>
    </row>
    <row r="72" spans="2:19" s="119" customFormat="1" ht="37.5" customHeight="1" x14ac:dyDescent="0.25">
      <c r="B72" s="166" t="s">
        <v>1439</v>
      </c>
      <c r="C72" s="155" t="s">
        <v>1440</v>
      </c>
      <c r="D72" s="109">
        <v>45714</v>
      </c>
      <c r="E72" s="109" t="s">
        <v>1447</v>
      </c>
      <c r="F72" s="105" t="s">
        <v>1456</v>
      </c>
      <c r="G72" s="142">
        <v>110367.1</v>
      </c>
      <c r="H72" s="169"/>
      <c r="I72" s="169"/>
      <c r="J72" s="170"/>
      <c r="K72" s="162">
        <v>45727</v>
      </c>
      <c r="L72" s="171"/>
      <c r="M72" s="169"/>
      <c r="N72" s="114" t="s">
        <v>1427</v>
      </c>
      <c r="O72" s="116"/>
      <c r="P72" s="124"/>
      <c r="Q72" s="123"/>
      <c r="R72" s="123"/>
      <c r="S72" s="123"/>
    </row>
    <row r="73" spans="2:19" s="119" customFormat="1" ht="44.25" customHeight="1" x14ac:dyDescent="0.25">
      <c r="B73" s="156" t="s">
        <v>1448</v>
      </c>
      <c r="C73" s="155" t="s">
        <v>1449</v>
      </c>
      <c r="D73" s="109">
        <v>45712</v>
      </c>
      <c r="E73" s="109" t="s">
        <v>1450</v>
      </c>
      <c r="F73" s="105" t="s">
        <v>1456</v>
      </c>
      <c r="G73" s="164">
        <v>483059.98</v>
      </c>
      <c r="H73" s="169"/>
      <c r="I73" s="169"/>
      <c r="J73" s="170"/>
      <c r="K73" s="162">
        <v>45729</v>
      </c>
      <c r="L73" s="171"/>
      <c r="M73" s="169"/>
      <c r="N73" s="114" t="s">
        <v>1427</v>
      </c>
      <c r="O73" s="116"/>
      <c r="P73" s="124"/>
      <c r="Q73" s="123"/>
      <c r="R73" s="123"/>
      <c r="S73" s="123"/>
    </row>
    <row r="74" spans="2:19" s="119" customFormat="1" ht="81.75" customHeight="1" x14ac:dyDescent="0.25">
      <c r="B74" s="166" t="s">
        <v>1451</v>
      </c>
      <c r="C74" s="155" t="s">
        <v>1452</v>
      </c>
      <c r="D74" s="109">
        <v>45699</v>
      </c>
      <c r="E74" s="108" t="s">
        <v>1453</v>
      </c>
      <c r="F74" s="105" t="s">
        <v>1456</v>
      </c>
      <c r="G74" s="164">
        <v>147263.95000000001</v>
      </c>
      <c r="H74" s="169"/>
      <c r="I74" s="169"/>
      <c r="J74" s="170"/>
      <c r="K74" s="162">
        <v>45730</v>
      </c>
      <c r="L74" s="171"/>
      <c r="M74" s="169"/>
      <c r="N74" s="114" t="s">
        <v>1427</v>
      </c>
      <c r="O74" s="116"/>
      <c r="P74" s="124"/>
      <c r="Q74" s="123"/>
      <c r="R74" s="123"/>
      <c r="S74" s="123"/>
    </row>
    <row r="75" spans="2:19" s="119" customFormat="1" ht="68.25" customHeight="1" x14ac:dyDescent="0.25">
      <c r="B75" s="110" t="s">
        <v>1454</v>
      </c>
      <c r="C75" s="112" t="s">
        <v>1457</v>
      </c>
      <c r="D75" s="161" t="s">
        <v>1455</v>
      </c>
      <c r="E75" s="109" t="s">
        <v>1455</v>
      </c>
      <c r="F75" s="105" t="s">
        <v>1456</v>
      </c>
      <c r="G75" s="142">
        <v>14855.07</v>
      </c>
      <c r="I75" s="120"/>
      <c r="J75" s="121"/>
      <c r="K75" s="113">
        <v>45730</v>
      </c>
      <c r="L75" s="122"/>
      <c r="M75" s="123"/>
      <c r="N75" s="114" t="s">
        <v>1427</v>
      </c>
      <c r="O75" s="173"/>
      <c r="P75" s="124"/>
      <c r="Q75" s="123"/>
      <c r="R75" s="123"/>
      <c r="S75" s="123"/>
    </row>
    <row r="76" spans="2:19" s="119" customFormat="1" ht="54" customHeight="1" x14ac:dyDescent="0.25">
      <c r="B76" s="110" t="s">
        <v>1458</v>
      </c>
      <c r="C76" s="112" t="s">
        <v>1459</v>
      </c>
      <c r="D76" s="161" t="s">
        <v>1455</v>
      </c>
      <c r="E76" s="109" t="s">
        <v>1455</v>
      </c>
      <c r="F76" s="105" t="s">
        <v>1456</v>
      </c>
      <c r="G76" s="142">
        <v>450000</v>
      </c>
      <c r="I76" s="120"/>
      <c r="J76" s="121"/>
      <c r="K76" s="113">
        <v>45730</v>
      </c>
      <c r="L76" s="122"/>
      <c r="M76" s="123"/>
      <c r="N76" s="114" t="s">
        <v>1427</v>
      </c>
      <c r="O76" s="173"/>
      <c r="P76" s="124"/>
      <c r="Q76" s="123"/>
      <c r="R76" s="123"/>
      <c r="S76" s="123"/>
    </row>
    <row r="77" spans="2:19" s="119" customFormat="1" ht="32.25" customHeight="1" x14ac:dyDescent="0.25">
      <c r="B77" s="110" t="s">
        <v>1460</v>
      </c>
      <c r="C77" s="112" t="s">
        <v>1461</v>
      </c>
      <c r="D77" s="161" t="s">
        <v>1455</v>
      </c>
      <c r="E77" s="109" t="s">
        <v>1455</v>
      </c>
      <c r="F77" s="105" t="s">
        <v>1456</v>
      </c>
      <c r="G77" s="164">
        <v>37800</v>
      </c>
      <c r="H77" s="115"/>
      <c r="I77" s="115"/>
      <c r="J77" s="131"/>
      <c r="K77" s="113">
        <v>45730</v>
      </c>
      <c r="L77" s="132"/>
      <c r="M77" s="133"/>
      <c r="N77" s="114" t="s">
        <v>1427</v>
      </c>
      <c r="O77" s="173"/>
      <c r="P77" s="124"/>
      <c r="Q77" s="123"/>
      <c r="R77" s="123"/>
      <c r="S77" s="123"/>
    </row>
    <row r="78" spans="2:19" s="119" customFormat="1" ht="31.5" customHeight="1" x14ac:dyDescent="0.25">
      <c r="B78" s="110" t="s">
        <v>1462</v>
      </c>
      <c r="C78" s="112" t="s">
        <v>1463</v>
      </c>
      <c r="D78" s="175" t="s">
        <v>1455</v>
      </c>
      <c r="E78" s="176" t="s">
        <v>1464</v>
      </c>
      <c r="F78" s="105" t="s">
        <v>1456</v>
      </c>
      <c r="G78" s="164">
        <v>130451.31</v>
      </c>
      <c r="I78" s="120"/>
      <c r="J78" s="121"/>
      <c r="K78" s="113">
        <v>45730</v>
      </c>
      <c r="L78" s="122"/>
      <c r="M78" s="123"/>
      <c r="N78" s="114" t="s">
        <v>1427</v>
      </c>
      <c r="O78" s="173"/>
      <c r="P78" s="124"/>
      <c r="Q78" s="123"/>
      <c r="R78" s="123"/>
      <c r="S78" s="123"/>
    </row>
    <row r="79" spans="2:19" s="119" customFormat="1" ht="36.75" customHeight="1" x14ac:dyDescent="0.25">
      <c r="B79" s="110" t="s">
        <v>1465</v>
      </c>
      <c r="C79" s="112" t="s">
        <v>1466</v>
      </c>
      <c r="D79" s="161" t="s">
        <v>1455</v>
      </c>
      <c r="E79" s="109" t="s">
        <v>1455</v>
      </c>
      <c r="F79" s="105" t="s">
        <v>1456</v>
      </c>
      <c r="G79" s="143">
        <v>19132.86</v>
      </c>
      <c r="I79" s="120"/>
      <c r="J79" s="121"/>
      <c r="K79" s="113">
        <v>45730</v>
      </c>
      <c r="L79" s="122"/>
      <c r="M79" s="123"/>
      <c r="N79" s="114" t="s">
        <v>1427</v>
      </c>
      <c r="O79" s="173"/>
      <c r="P79" s="124"/>
      <c r="Q79" s="123"/>
      <c r="R79" s="123"/>
      <c r="S79" s="123"/>
    </row>
    <row r="80" spans="2:19" s="119" customFormat="1" ht="31.5" customHeight="1" x14ac:dyDescent="0.25">
      <c r="B80" s="110" t="s">
        <v>1467</v>
      </c>
      <c r="C80" s="112" t="s">
        <v>1468</v>
      </c>
      <c r="D80" s="161" t="s">
        <v>1455</v>
      </c>
      <c r="E80" s="109" t="s">
        <v>1455</v>
      </c>
      <c r="F80" s="105" t="s">
        <v>1456</v>
      </c>
      <c r="G80" s="164">
        <v>23191.34</v>
      </c>
      <c r="H80" s="115"/>
      <c r="I80" s="115"/>
      <c r="J80" s="131"/>
      <c r="K80" s="113">
        <v>45730</v>
      </c>
      <c r="L80" s="132"/>
      <c r="M80" s="133"/>
      <c r="N80" s="114" t="s">
        <v>1427</v>
      </c>
      <c r="O80" s="173"/>
      <c r="P80" s="124"/>
      <c r="Q80" s="123"/>
      <c r="R80" s="123"/>
      <c r="S80" s="123"/>
    </row>
    <row r="81" spans="1:19" s="119" customFormat="1" ht="48" customHeight="1" x14ac:dyDescent="0.25">
      <c r="B81" s="110" t="s">
        <v>1469</v>
      </c>
      <c r="C81" s="112" t="s">
        <v>1470</v>
      </c>
      <c r="D81" s="161" t="s">
        <v>1455</v>
      </c>
      <c r="E81" s="109" t="s">
        <v>1455</v>
      </c>
      <c r="F81" s="105" t="s">
        <v>1456</v>
      </c>
      <c r="G81" s="143">
        <v>21741.88</v>
      </c>
      <c r="I81" s="120"/>
      <c r="J81" s="121"/>
      <c r="K81" s="113">
        <v>45730</v>
      </c>
      <c r="L81" s="122"/>
      <c r="M81" s="123"/>
      <c r="N81" s="114" t="s">
        <v>1427</v>
      </c>
      <c r="O81" s="173"/>
      <c r="P81" s="124"/>
      <c r="Q81" s="123"/>
      <c r="R81" s="123"/>
      <c r="S81" s="123"/>
    </row>
    <row r="82" spans="1:19" s="119" customFormat="1" ht="57.75" customHeight="1" x14ac:dyDescent="0.25">
      <c r="B82" s="110" t="s">
        <v>1471</v>
      </c>
      <c r="C82" s="112" t="s">
        <v>1472</v>
      </c>
      <c r="D82" s="161" t="s">
        <v>1455</v>
      </c>
      <c r="E82" s="109" t="s">
        <v>1455</v>
      </c>
      <c r="F82" s="105" t="s">
        <v>1456</v>
      </c>
      <c r="G82" s="142">
        <v>51266.2</v>
      </c>
      <c r="H82" s="115"/>
      <c r="I82" s="115"/>
      <c r="J82" s="131"/>
      <c r="K82" s="113">
        <v>45730</v>
      </c>
      <c r="L82" s="122"/>
      <c r="M82" s="123"/>
      <c r="N82" s="114" t="s">
        <v>1427</v>
      </c>
      <c r="O82" s="173"/>
      <c r="P82" s="124"/>
      <c r="Q82" s="123"/>
      <c r="R82" s="123"/>
      <c r="S82" s="123"/>
    </row>
    <row r="83" spans="1:19" s="119" customFormat="1" ht="70.5" customHeight="1" x14ac:dyDescent="0.25">
      <c r="B83" s="156" t="s">
        <v>1473</v>
      </c>
      <c r="C83" s="177" t="s">
        <v>1475</v>
      </c>
      <c r="D83" s="108" t="s">
        <v>1455</v>
      </c>
      <c r="E83" s="108" t="s">
        <v>1455</v>
      </c>
      <c r="F83" s="105" t="s">
        <v>1456</v>
      </c>
      <c r="G83" s="142">
        <v>42443.05</v>
      </c>
      <c r="H83" s="115"/>
      <c r="I83" s="115"/>
      <c r="J83" s="131"/>
      <c r="K83" s="113">
        <v>45733</v>
      </c>
      <c r="L83" s="132"/>
      <c r="M83" s="133"/>
      <c r="N83" s="114" t="s">
        <v>1427</v>
      </c>
      <c r="O83" s="173"/>
      <c r="P83" s="124"/>
      <c r="Q83" s="123"/>
      <c r="R83" s="123"/>
      <c r="S83" s="123"/>
    </row>
    <row r="84" spans="1:19" s="119" customFormat="1" ht="39.75" customHeight="1" x14ac:dyDescent="0.25">
      <c r="B84" s="110" t="s">
        <v>1474</v>
      </c>
      <c r="C84" s="112" t="s">
        <v>1476</v>
      </c>
      <c r="D84" s="160" t="s">
        <v>1455</v>
      </c>
      <c r="E84" s="159" t="s">
        <v>1455</v>
      </c>
      <c r="F84" s="105" t="s">
        <v>1456</v>
      </c>
      <c r="G84" s="142">
        <v>35076.69</v>
      </c>
      <c r="H84" s="115"/>
      <c r="I84" s="115"/>
      <c r="J84" s="131"/>
      <c r="K84" s="113">
        <v>45733</v>
      </c>
      <c r="L84" s="132"/>
      <c r="M84" s="133"/>
      <c r="N84" s="114" t="s">
        <v>1427</v>
      </c>
      <c r="O84" s="173"/>
      <c r="P84" s="124"/>
      <c r="Q84" s="123"/>
      <c r="R84" s="123"/>
      <c r="S84" s="123"/>
    </row>
    <row r="85" spans="1:19" s="119" customFormat="1" ht="66.75" customHeight="1" x14ac:dyDescent="0.25">
      <c r="B85" s="110" t="s">
        <v>1477</v>
      </c>
      <c r="C85" s="112" t="s">
        <v>1480</v>
      </c>
      <c r="D85" s="161" t="s">
        <v>1455</v>
      </c>
      <c r="E85" s="109" t="s">
        <v>1455</v>
      </c>
      <c r="F85" s="105" t="s">
        <v>1456</v>
      </c>
      <c r="G85" s="165">
        <v>42443.05</v>
      </c>
      <c r="I85" s="120"/>
      <c r="J85" s="121"/>
      <c r="K85" s="113">
        <v>45733</v>
      </c>
      <c r="L85" s="122"/>
      <c r="M85" s="123"/>
      <c r="N85" s="114" t="s">
        <v>1427</v>
      </c>
      <c r="O85" s="173"/>
      <c r="P85" s="124"/>
      <c r="Q85" s="123"/>
      <c r="R85" s="123"/>
      <c r="S85" s="123"/>
    </row>
    <row r="86" spans="1:19" s="119" customFormat="1" ht="39.75" customHeight="1" x14ac:dyDescent="0.25">
      <c r="B86" s="110" t="s">
        <v>1478</v>
      </c>
      <c r="C86" s="112" t="s">
        <v>1481</v>
      </c>
      <c r="D86" s="161" t="s">
        <v>1455</v>
      </c>
      <c r="E86" s="109" t="s">
        <v>1455</v>
      </c>
      <c r="F86" s="105" t="s">
        <v>1456</v>
      </c>
      <c r="G86" s="165">
        <v>24717.01</v>
      </c>
      <c r="I86" s="120"/>
      <c r="J86" s="121"/>
      <c r="K86" s="113">
        <v>45733</v>
      </c>
      <c r="L86" s="122"/>
      <c r="M86" s="123"/>
      <c r="N86" s="114" t="s">
        <v>1427</v>
      </c>
      <c r="O86" s="173"/>
      <c r="P86" s="124"/>
      <c r="Q86" s="123"/>
      <c r="R86" s="123"/>
      <c r="S86" s="123"/>
    </row>
    <row r="87" spans="1:19" s="119" customFormat="1" ht="39.75" customHeight="1" x14ac:dyDescent="0.25">
      <c r="B87" s="111" t="s">
        <v>1479</v>
      </c>
      <c r="C87" s="178" t="s">
        <v>1482</v>
      </c>
      <c r="D87" s="161" t="s">
        <v>1455</v>
      </c>
      <c r="E87" s="109" t="s">
        <v>1455</v>
      </c>
      <c r="F87" s="105" t="s">
        <v>1456</v>
      </c>
      <c r="G87" s="165">
        <v>202737.38</v>
      </c>
      <c r="I87" s="120"/>
      <c r="J87" s="121"/>
      <c r="K87" s="113">
        <v>45733</v>
      </c>
      <c r="L87" s="122"/>
      <c r="M87" s="123"/>
      <c r="N87" s="114" t="s">
        <v>1427</v>
      </c>
      <c r="O87" s="173"/>
      <c r="P87" s="124"/>
      <c r="Q87" s="123"/>
      <c r="R87" s="123"/>
      <c r="S87" s="123"/>
    </row>
    <row r="88" spans="1:19" s="119" customFormat="1" ht="62.25" customHeight="1" x14ac:dyDescent="0.25">
      <c r="B88" s="110" t="s">
        <v>1483</v>
      </c>
      <c r="C88" s="112" t="s">
        <v>1485</v>
      </c>
      <c r="D88" s="161" t="s">
        <v>1455</v>
      </c>
      <c r="E88" s="109" t="s">
        <v>1455</v>
      </c>
      <c r="F88" s="105" t="s">
        <v>1456</v>
      </c>
      <c r="G88" s="164">
        <v>70031.03</v>
      </c>
      <c r="I88" s="120"/>
      <c r="J88" s="121"/>
      <c r="K88" s="113">
        <v>45733</v>
      </c>
      <c r="L88" s="122"/>
      <c r="M88" s="123"/>
      <c r="N88" s="114" t="s">
        <v>1427</v>
      </c>
      <c r="O88" s="173"/>
      <c r="P88" s="124"/>
      <c r="Q88" s="123"/>
      <c r="R88" s="123"/>
      <c r="S88" s="123"/>
    </row>
    <row r="89" spans="1:19" s="119" customFormat="1" ht="64.5" customHeight="1" x14ac:dyDescent="0.25">
      <c r="B89" s="110" t="s">
        <v>1484</v>
      </c>
      <c r="C89" s="112" t="s">
        <v>1486</v>
      </c>
      <c r="D89" s="161" t="s">
        <v>1455</v>
      </c>
      <c r="E89" s="109" t="s">
        <v>1455</v>
      </c>
      <c r="F89" s="105" t="s">
        <v>1456</v>
      </c>
      <c r="G89" s="142">
        <v>28012.400000000001</v>
      </c>
      <c r="I89" s="120"/>
      <c r="J89" s="121"/>
      <c r="K89" s="113">
        <v>45733</v>
      </c>
      <c r="L89" s="122"/>
      <c r="M89" s="123"/>
      <c r="N89" s="114" t="s">
        <v>1427</v>
      </c>
      <c r="O89" s="173"/>
      <c r="P89" s="124"/>
      <c r="Q89" s="123"/>
      <c r="R89" s="123"/>
      <c r="S89" s="123"/>
    </row>
    <row r="90" spans="1:19" s="119" customFormat="1" ht="73.5" customHeight="1" x14ac:dyDescent="0.25">
      <c r="B90" s="110" t="s">
        <v>1488</v>
      </c>
      <c r="C90" s="112" t="s">
        <v>1487</v>
      </c>
      <c r="D90" s="161" t="s">
        <v>1455</v>
      </c>
      <c r="E90" s="109" t="s">
        <v>1455</v>
      </c>
      <c r="F90" s="105" t="s">
        <v>1456</v>
      </c>
      <c r="G90" s="157">
        <v>46687.25</v>
      </c>
      <c r="I90" s="120"/>
      <c r="J90" s="121"/>
      <c r="K90" s="113">
        <v>45733</v>
      </c>
      <c r="L90" s="122"/>
      <c r="M90" s="123"/>
      <c r="N90" s="114" t="s">
        <v>1427</v>
      </c>
      <c r="O90" s="116"/>
      <c r="P90" s="124"/>
      <c r="Q90" s="123"/>
      <c r="R90" s="123"/>
      <c r="S90" s="123"/>
    </row>
    <row r="91" spans="1:19" s="119" customFormat="1" ht="60.75" customHeight="1" x14ac:dyDescent="0.25">
      <c r="B91" s="166" t="s">
        <v>1489</v>
      </c>
      <c r="C91" s="168" t="s">
        <v>1490</v>
      </c>
      <c r="D91" s="108">
        <v>45728</v>
      </c>
      <c r="E91" s="159" t="s">
        <v>1491</v>
      </c>
      <c r="F91" s="105" t="s">
        <v>1456</v>
      </c>
      <c r="G91" s="143">
        <v>1800000</v>
      </c>
      <c r="I91" s="120"/>
      <c r="J91" s="121"/>
      <c r="K91" s="113">
        <v>45736</v>
      </c>
      <c r="L91" s="122"/>
      <c r="M91" s="123"/>
      <c r="N91" s="114" t="s">
        <v>1427</v>
      </c>
      <c r="O91" s="116"/>
      <c r="P91" s="124"/>
      <c r="Q91" s="123"/>
      <c r="R91" s="123"/>
      <c r="S91" s="123"/>
    </row>
    <row r="92" spans="1:19" s="119" customFormat="1" ht="90.75" customHeight="1" x14ac:dyDescent="0.25">
      <c r="B92" s="166" t="s">
        <v>1492</v>
      </c>
      <c r="C92" s="168" t="s">
        <v>1493</v>
      </c>
      <c r="D92" s="108" t="s">
        <v>1494</v>
      </c>
      <c r="E92" s="159" t="s">
        <v>1495</v>
      </c>
      <c r="F92" s="105" t="s">
        <v>1456</v>
      </c>
      <c r="G92" s="143">
        <v>1563264.18</v>
      </c>
      <c r="I92" s="120"/>
      <c r="J92" s="121"/>
      <c r="K92" s="113">
        <v>45736</v>
      </c>
      <c r="L92" s="122"/>
      <c r="M92" s="123"/>
      <c r="N92" s="114" t="s">
        <v>1427</v>
      </c>
      <c r="O92" s="116"/>
      <c r="P92" s="124"/>
      <c r="Q92" s="123"/>
      <c r="R92" s="123"/>
      <c r="S92" s="123"/>
    </row>
    <row r="93" spans="1:19" s="125" customFormat="1" ht="69" customHeight="1" x14ac:dyDescent="0.25">
      <c r="A93" s="125" t="s">
        <v>1097</v>
      </c>
      <c r="B93" s="166" t="s">
        <v>1496</v>
      </c>
      <c r="C93" s="168" t="s">
        <v>1497</v>
      </c>
      <c r="D93" s="108" t="s">
        <v>1498</v>
      </c>
      <c r="E93" s="159" t="s">
        <v>1499</v>
      </c>
      <c r="F93" s="105" t="s">
        <v>1456</v>
      </c>
      <c r="G93" s="142">
        <v>244214.84</v>
      </c>
      <c r="I93" s="124"/>
      <c r="J93" s="126"/>
      <c r="K93" s="113">
        <v>45736</v>
      </c>
      <c r="L93" s="127"/>
      <c r="M93" s="128"/>
      <c r="N93" s="114" t="s">
        <v>1427</v>
      </c>
      <c r="O93" s="174"/>
      <c r="P93" s="129"/>
      <c r="Q93" s="128"/>
      <c r="R93" s="128"/>
      <c r="S93" s="128"/>
    </row>
    <row r="94" spans="1:19" s="123" customFormat="1" ht="54" customHeight="1" x14ac:dyDescent="0.25">
      <c r="B94" s="166" t="s">
        <v>1500</v>
      </c>
      <c r="C94" s="168" t="s">
        <v>1501</v>
      </c>
      <c r="D94" s="108">
        <v>45729</v>
      </c>
      <c r="E94" s="159" t="s">
        <v>1502</v>
      </c>
      <c r="F94" s="105" t="s">
        <v>1456</v>
      </c>
      <c r="G94" s="142">
        <v>409286</v>
      </c>
      <c r="J94" s="130"/>
      <c r="K94" s="113">
        <v>45737</v>
      </c>
      <c r="L94" s="122"/>
      <c r="N94" s="114" t="s">
        <v>1427</v>
      </c>
      <c r="O94" s="117"/>
      <c r="P94" s="129"/>
    </row>
    <row r="95" spans="1:19" s="119" customFormat="1" ht="63" x14ac:dyDescent="0.25">
      <c r="B95" s="166" t="s">
        <v>1503</v>
      </c>
      <c r="C95" s="168" t="s">
        <v>1504</v>
      </c>
      <c r="D95" s="108">
        <v>45734</v>
      </c>
      <c r="E95" s="168" t="s">
        <v>1505</v>
      </c>
      <c r="F95" s="105" t="s">
        <v>1456</v>
      </c>
      <c r="G95" s="164">
        <v>71239.8</v>
      </c>
      <c r="H95" s="115"/>
      <c r="I95" s="115"/>
      <c r="J95" s="131"/>
      <c r="K95" s="113">
        <v>45737</v>
      </c>
      <c r="L95" s="132"/>
      <c r="M95" s="133"/>
      <c r="N95" s="114" t="s">
        <v>1427</v>
      </c>
      <c r="O95" s="118"/>
      <c r="P95" s="124"/>
      <c r="Q95" s="123"/>
      <c r="R95" s="123"/>
      <c r="S95" s="123"/>
    </row>
    <row r="96" spans="1:19" s="119" customFormat="1" ht="69.75" customHeight="1" x14ac:dyDescent="0.25">
      <c r="B96" s="166" t="s">
        <v>1506</v>
      </c>
      <c r="C96" s="168" t="s">
        <v>1507</v>
      </c>
      <c r="D96" s="108">
        <v>45734</v>
      </c>
      <c r="E96" s="159" t="s">
        <v>1508</v>
      </c>
      <c r="F96" s="105" t="s">
        <v>1456</v>
      </c>
      <c r="G96" s="164">
        <v>19627.29</v>
      </c>
      <c r="H96" s="115"/>
      <c r="I96" s="115"/>
      <c r="J96" s="131"/>
      <c r="K96" s="113">
        <v>45740</v>
      </c>
      <c r="L96" s="132"/>
      <c r="M96" s="133"/>
      <c r="N96" s="114" t="s">
        <v>1427</v>
      </c>
      <c r="O96" s="118"/>
      <c r="P96" s="124"/>
      <c r="Q96" s="123"/>
      <c r="R96" s="123"/>
      <c r="S96" s="123"/>
    </row>
    <row r="97" spans="2:20" s="119" customFormat="1" ht="80.25" customHeight="1" x14ac:dyDescent="0.25">
      <c r="B97" s="159" t="s">
        <v>1509</v>
      </c>
      <c r="C97" s="168" t="s">
        <v>1510</v>
      </c>
      <c r="D97" s="108">
        <v>45735</v>
      </c>
      <c r="E97" s="159" t="s">
        <v>1511</v>
      </c>
      <c r="F97" s="105" t="s">
        <v>1456</v>
      </c>
      <c r="G97" s="164">
        <v>394710</v>
      </c>
      <c r="H97" s="115"/>
      <c r="I97" s="115"/>
      <c r="J97" s="131"/>
      <c r="K97" s="113">
        <v>45742</v>
      </c>
      <c r="L97" s="132"/>
      <c r="M97" s="133"/>
      <c r="N97" s="114" t="s">
        <v>1427</v>
      </c>
      <c r="O97" s="118"/>
      <c r="P97" s="124"/>
      <c r="Q97" s="123"/>
      <c r="R97" s="123"/>
      <c r="S97" s="123"/>
    </row>
    <row r="98" spans="2:20" s="119" customFormat="1" ht="47.25" x14ac:dyDescent="0.25">
      <c r="B98" s="166" t="s">
        <v>1512</v>
      </c>
      <c r="C98" s="168" t="s">
        <v>1514</v>
      </c>
      <c r="D98" s="108">
        <v>45719</v>
      </c>
      <c r="E98" s="159" t="s">
        <v>1513</v>
      </c>
      <c r="F98" s="105" t="s">
        <v>1456</v>
      </c>
      <c r="G98" s="164">
        <v>403006.15</v>
      </c>
      <c r="H98" s="115"/>
      <c r="I98" s="115"/>
      <c r="J98" s="131"/>
      <c r="K98" s="113">
        <v>45742</v>
      </c>
      <c r="L98" s="132"/>
      <c r="M98" s="133"/>
      <c r="N98" s="114" t="s">
        <v>1427</v>
      </c>
      <c r="O98" s="118"/>
      <c r="P98" s="124"/>
      <c r="Q98" s="123"/>
      <c r="R98" s="123"/>
      <c r="S98" s="123"/>
    </row>
    <row r="99" spans="2:20" s="119" customFormat="1" ht="15.75" x14ac:dyDescent="0.25">
      <c r="B99" s="166"/>
      <c r="C99" s="168"/>
      <c r="D99" s="108"/>
      <c r="E99" s="159"/>
      <c r="F99" s="105"/>
      <c r="G99" s="164"/>
      <c r="H99" s="115"/>
      <c r="I99" s="115"/>
      <c r="J99" s="131"/>
      <c r="K99" s="113"/>
      <c r="L99" s="132"/>
      <c r="M99" s="133"/>
      <c r="N99" s="114"/>
      <c r="O99" s="118"/>
      <c r="P99" s="124"/>
      <c r="Q99" s="123"/>
      <c r="R99" s="123"/>
      <c r="S99" s="123"/>
    </row>
    <row r="100" spans="2:20" s="119" customFormat="1" ht="15.75" x14ac:dyDescent="0.25">
      <c r="B100" s="111"/>
      <c r="C100" s="155"/>
      <c r="D100" s="109"/>
      <c r="E100" s="167"/>
      <c r="F100" s="163"/>
      <c r="G100" s="143"/>
      <c r="H100" s="115"/>
      <c r="I100" s="115"/>
      <c r="J100" s="131"/>
      <c r="K100" s="113"/>
      <c r="L100" s="132"/>
      <c r="M100" s="133"/>
      <c r="N100" s="114"/>
      <c r="O100" s="118"/>
      <c r="P100" s="124"/>
      <c r="Q100" s="123"/>
      <c r="R100" s="123"/>
      <c r="S100" s="123"/>
    </row>
    <row r="101" spans="2:20" s="119" customFormat="1" ht="15.75" x14ac:dyDescent="0.25">
      <c r="B101" s="158"/>
      <c r="C101" s="154"/>
      <c r="D101" s="108"/>
      <c r="E101" s="107"/>
      <c r="F101" s="105"/>
      <c r="G101" s="142"/>
      <c r="H101" s="115"/>
      <c r="I101" s="115"/>
      <c r="J101" s="131"/>
      <c r="K101" s="144"/>
      <c r="L101" s="132"/>
      <c r="M101" s="133"/>
      <c r="N101" s="114"/>
      <c r="O101" s="118"/>
      <c r="P101" s="124"/>
      <c r="Q101" s="123"/>
      <c r="R101" s="123"/>
      <c r="S101" s="123"/>
    </row>
    <row r="102" spans="2:20" s="119" customFormat="1" ht="15.75" x14ac:dyDescent="0.25">
      <c r="B102" s="134" t="s">
        <v>1092</v>
      </c>
      <c r="C102" s="136"/>
      <c r="D102" s="135"/>
      <c r="E102" s="137"/>
      <c r="F102" s="138"/>
      <c r="G102" s="139">
        <f>SUM(G69:G101)</f>
        <v>7135727.2599999998</v>
      </c>
      <c r="H102" s="123"/>
      <c r="I102" s="123"/>
      <c r="J102" s="130"/>
      <c r="K102" s="140"/>
      <c r="L102" s="122"/>
      <c r="M102" s="123"/>
      <c r="N102" s="114"/>
      <c r="O102" s="141"/>
    </row>
    <row r="103" spans="2:20" ht="20.25" x14ac:dyDescent="0.3">
      <c r="B103" s="106"/>
      <c r="C103" s="145"/>
      <c r="D103" s="146"/>
      <c r="E103" s="147"/>
      <c r="F103" s="148"/>
      <c r="G103" s="149"/>
      <c r="H103" s="150"/>
      <c r="I103" s="150"/>
      <c r="J103" s="151"/>
      <c r="K103" s="152"/>
      <c r="L103" s="150"/>
      <c r="M103" s="150"/>
      <c r="N103" s="153"/>
      <c r="O103" s="84"/>
      <c r="P103" s="85"/>
      <c r="T103"/>
    </row>
    <row r="104" spans="2:20" x14ac:dyDescent="0.25">
      <c r="B104" s="82"/>
      <c r="D104" s="83"/>
      <c r="E104" s="83"/>
      <c r="F104" s="45"/>
      <c r="G104" s="83"/>
      <c r="H104" s="45"/>
      <c r="I104" s="45"/>
      <c r="N104" s="87"/>
      <c r="O104" s="84"/>
    </row>
    <row r="105" spans="2:20" ht="15.75" x14ac:dyDescent="0.25">
      <c r="B105" s="99" t="s">
        <v>1022</v>
      </c>
      <c r="C105" s="99" t="s">
        <v>1428</v>
      </c>
      <c r="D105" s="100"/>
      <c r="E105" s="101" t="s">
        <v>1024</v>
      </c>
      <c r="F105" s="99"/>
      <c r="G105" s="99"/>
      <c r="J105" s="85"/>
      <c r="N105"/>
      <c r="T105"/>
    </row>
    <row r="106" spans="2:20" ht="15.75" x14ac:dyDescent="0.25">
      <c r="B106" s="99"/>
      <c r="C106" s="99"/>
      <c r="D106" s="100"/>
      <c r="E106" s="101"/>
      <c r="F106" s="99"/>
      <c r="G106" s="99"/>
      <c r="J106" s="85"/>
      <c r="N106"/>
      <c r="T106"/>
    </row>
    <row r="107" spans="2:20" x14ac:dyDescent="0.25">
      <c r="D107" s="87"/>
      <c r="E107"/>
      <c r="G107" t="s">
        <v>1097</v>
      </c>
      <c r="J107" s="85"/>
      <c r="N107"/>
      <c r="T107"/>
    </row>
    <row r="108" spans="2:20" x14ac:dyDescent="0.25">
      <c r="B108" t="s">
        <v>1097</v>
      </c>
      <c r="D108" s="87"/>
      <c r="E108"/>
      <c r="J108" s="85"/>
      <c r="N108"/>
      <c r="T108"/>
    </row>
    <row r="109" spans="2:20" x14ac:dyDescent="0.25">
      <c r="B109" t="s">
        <v>1429</v>
      </c>
      <c r="C109" t="s">
        <v>1430</v>
      </c>
      <c r="D109" s="87"/>
      <c r="E109" t="s">
        <v>1431</v>
      </c>
      <c r="J109" s="85"/>
      <c r="N109"/>
      <c r="T109"/>
    </row>
    <row r="110" spans="2:20" ht="15.75" x14ac:dyDescent="0.25">
      <c r="B110" s="102" t="s">
        <v>1432</v>
      </c>
      <c r="C110" s="103" t="s">
        <v>1094</v>
      </c>
      <c r="D110" s="100"/>
      <c r="E110" s="103" t="s">
        <v>1433</v>
      </c>
      <c r="F110" s="104"/>
      <c r="G110" s="104"/>
      <c r="J110" s="85"/>
      <c r="N110"/>
      <c r="T110"/>
    </row>
    <row r="111" spans="2:20" ht="15.75" x14ac:dyDescent="0.25">
      <c r="B111" s="102" t="s">
        <v>1019</v>
      </c>
      <c r="C111" s="103" t="s">
        <v>1020</v>
      </c>
      <c r="D111" s="100"/>
      <c r="E111" s="103" t="s">
        <v>1434</v>
      </c>
      <c r="F111" s="104"/>
      <c r="G111" s="104"/>
      <c r="J111" s="85"/>
      <c r="N111"/>
      <c r="T111"/>
    </row>
    <row r="112" spans="2:20" x14ac:dyDescent="0.25">
      <c r="N112" s="87"/>
    </row>
    <row r="113" spans="14:14" x14ac:dyDescent="0.25">
      <c r="N113" s="87"/>
    </row>
    <row r="114" spans="14:14" x14ac:dyDescent="0.25">
      <c r="N114" s="87"/>
    </row>
  </sheetData>
  <mergeCells count="3">
    <mergeCell ref="C4:G4"/>
    <mergeCell ref="B48:F48"/>
    <mergeCell ref="C66:G66"/>
  </mergeCells>
  <phoneticPr fontId="17" type="noConversion"/>
  <conditionalFormatting sqref="E69">
    <cfRule type="duplicateValues" dxfId="3" priority="3"/>
  </conditionalFormatting>
  <conditionalFormatting sqref="E84">
    <cfRule type="duplicateValues" dxfId="2" priority="1"/>
  </conditionalFormatting>
  <conditionalFormatting sqref="E101">
    <cfRule type="duplicateValues" dxfId="1" priority="16"/>
  </conditionalFormatting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79" t="s">
        <v>0</v>
      </c>
      <c r="B2" s="179"/>
      <c r="C2" s="179"/>
      <c r="D2" s="179"/>
      <c r="E2" s="179"/>
    </row>
    <row r="3" spans="1:8" ht="15" customHeight="1" x14ac:dyDescent="0.25">
      <c r="A3" s="179"/>
      <c r="B3" s="179"/>
      <c r="C3" s="179"/>
      <c r="D3" s="179"/>
      <c r="E3" s="179"/>
    </row>
    <row r="4" spans="1:8" ht="15" customHeight="1" x14ac:dyDescent="0.25">
      <c r="A4" s="179"/>
      <c r="B4" s="179"/>
      <c r="C4" s="179"/>
      <c r="D4" s="179"/>
      <c r="E4" s="179"/>
    </row>
    <row r="5" spans="1:8" ht="14.25" customHeight="1" x14ac:dyDescent="0.25">
      <c r="A5" s="179"/>
      <c r="B5" s="179"/>
      <c r="C5" s="179"/>
      <c r="D5" s="179"/>
      <c r="E5" s="179"/>
      <c r="F5" s="38"/>
    </row>
    <row r="6" spans="1:8" ht="41.25" customHeight="1" x14ac:dyDescent="0.25">
      <c r="A6" s="180" t="s">
        <v>1107</v>
      </c>
      <c r="B6" s="180"/>
      <c r="C6" s="180"/>
      <c r="D6" s="180"/>
      <c r="E6" s="180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MARZO 2025</vt:lpstr>
      <vt:lpstr>CALCULO RETENCIONES</vt:lpstr>
      <vt:lpstr>Mayo DE</vt:lpstr>
      <vt:lpstr>Facturas pendientes del 2020</vt:lpstr>
      <vt:lpstr>'Mayo DE'!Área_de_impresión</vt:lpstr>
      <vt:lpstr>'MARZO 2025'!Títulos_a_imprimir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2025-03-04T18:55:22Z</cp:lastPrinted>
  <dcterms:created xsi:type="dcterms:W3CDTF">2021-01-11T13:35:50Z</dcterms:created>
  <dcterms:modified xsi:type="dcterms:W3CDTF">2025-04-02T12:59:39Z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