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ABRIL\"/>
    </mc:Choice>
  </mc:AlternateContent>
  <xr:revisionPtr revIDLastSave="0" documentId="8_{5C1FB1C1-88A7-4160-B72A-1022B9ADC250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ABRIL 2025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1">'ABRIL 2025'!$68:$68</definedName>
    <definedName name="_xlnm.Print_Titles" localSheetId="3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<sst xmlns="http://schemas.openxmlformats.org/spreadsheetml/2006/main" count="6334" uniqueCount="1549">
  <si>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</si>
  <si>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</si>
  <si>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</si>
  <si>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</si>
  <si>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</si>
  <si>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</si>
  <si>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</si>
  <si>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</si>
  <si>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</si>
  <si>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</si>
  <si>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</si>
  <si>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</si>
  <si>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</si>
  <si>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</si>
  <si>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</si>
  <si>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</si>
  <si>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</si>
  <si>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</si>
  <si>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</si>
  <si>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</si>
  <si>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</si>
  <si>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</si>
  <si>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</si>
  <si>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</si>
  <si>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</si>
  <si>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</si>
  <si>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</si>
  <si>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</si>
  <si>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</si>
  <si>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</si>
  <si>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</si>
  <si>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</si>
  <si>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</si>
  <si>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</si>
  <si>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</si>
  <si>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</si>
  <si>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</si>
  <si>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</si>
  <si>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</si>
  <si>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</si>
  <si>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</si>
  <si>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</si>
  <si>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</si>
  <si>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</si>
  <si>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</si>
  <si>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</si>
  <si>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</si>
  <si>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</si>
  <si>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</si>
  <si>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</si>
  <si>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</si>
  <si>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</si>
  <si>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</si>
  <si>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</si>
  <si>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</si>
  <si>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</si>
  <si>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</si>
  <si>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</si>
  <si>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</si>
  <si>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</si>
  <si>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</si>
  <si>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</si>
  <si>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</si>
  <si>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</si>
  <si>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</si>
  <si>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</si>
  <si>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</si>
  <si>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</si>
  <si>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</si>
  <si>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</si>
  <si>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</si>
  <si>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</si>
  <si>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</si>
  <si>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</si>
  <si>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</si>
  <si>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</si>
  <si>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</si>
  <si>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</si>
  <si>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</si>
  <si>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</si>
  <si>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</si>
  <si>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</si>
  <si>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</si>
  <si>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</si>
  <si>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</si>
  <si>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</si>
  <si>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</si>
  <si>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</si>
  <si>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</si>
  <si>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</si>
  <si>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</si>
  <si>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</si>
  <si>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</si>
  <si>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</si>
  <si>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</si>
  <si>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</si>
  <si>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</si>
  <si>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</si>
  <si>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</si>
  <si>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</si>
  <si>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</si>
  <si>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</si>
  <si>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</si>
  <si>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</si>
  <si>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</si>
  <si>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</si>
  <si>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</si>
  <si>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</si>
  <si>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</si>
  <si>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</si>
  <si>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</si>
  <si>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</si>
  <si>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</si>
  <si>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</si>
  <si>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</si>
  <si>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</si>
  <si>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</si>
  <si>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</si>
  <si>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</si>
  <si>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</si>
  <si>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</si>
  <si>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</si>
  <si>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</si>
  <si>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</si>
  <si>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</si>
  <si>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</si>
  <si>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</si>
  <si>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</si>
  <si>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</si>
  <si>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</si>
  <si>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</si>
  <si>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</si>
  <si>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</si>
  <si>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</si>
  <si>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</si>
  <si>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</si>
  <si>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</si>
  <si>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</si>
  <si>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</si>
  <si>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</si>
  <si>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</si>
  <si>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</si>
  <si>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</si>
  <si>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</si>
  <si>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</si>
  <si>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</si>
  <si>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</si>
  <si>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</si>
  <si>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</si>
  <si>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</si>
  <si>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</si>
  <si>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</si>
  <si>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</si>
  <si>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</si>
  <si>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</si>
  <si>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</si>
  <si>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</si>
  <si>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</si>
  <si>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</si>
  <si>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</si>
  <si>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</si>
  <si>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</si>
  <si>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</si>
  <si>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</si>
  <si>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</si>
  <si>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</si>
  <si>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</si>
  <si>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</si>
  <si>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</si>
  <si>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</si>
  <si>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</si>
  <si>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</si>
  <si>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</si>
  <si>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</si>
  <si>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</si>
  <si>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</si>
  <si>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</si>
  <si>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</si>
  <si>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</si>
  <si>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</si>
  <si>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</si>
  <si>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</si>
  <si>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</si>
  <si>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</si>
  <si>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</si>
  <si>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</si>
  <si>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</si>
  <si>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</si>
  <si>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</si>
  <si>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</si>
  <si>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</si>
  <si>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</si>
  <si>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</si>
  <si>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</si>
  <si>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</si>
  <si>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</si>
  <si>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</si>
  <si>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</si>
  <si>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</si>
  <si>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</si>
  <si>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</si>
  <si>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</si>
  <si>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</si>
  <si>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</si>
  <si>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</si>
  <si>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</si>
  <si>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</si>
  <si>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</si>
  <si>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</si>
  <si>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</si>
  <si>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</si>
  <si>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</si>
  <si>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</si>
  <si>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</si>
  <si>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</si>
  <si>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</si>
  <si>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</si>
  <si>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</si>
  <si>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</si>
  <si>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</si>
  <si>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</si>
  <si>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</si>
  <si>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</si>
  <si>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</si>
  <si>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</si>
  <si>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</si>
  <si>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</si>
  <si>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</si>
  <si>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</si>
  <si>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</si>
  <si>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</si>
  <si>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</si>
  <si>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</si>
  <si>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</si>
  <si>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</si>
  <si>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</si>
  <si>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</si>
  <si>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</si>
  <si>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</si>
  <si>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</si>
  <si>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</si>
  <si>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</si>
  <si>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</si>
  <si>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</si>
  <si>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</si>
  <si>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</si>
  <si>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</si>
  <si>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</si>
  <si>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</si>
  <si>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</si>
  <si>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</si>
  <si>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</si>
  <si>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</si>
  <si>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</si>
  <si>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</si>
  <si>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</si>
  <si>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</si>
  <si>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</si>
  <si>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</si>
  <si>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</si>
  <si>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</si>
  <si>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</si>
  <si>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</si>
  <si>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</si>
  <si>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</si>
  <si>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</si>
  <si>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</si>
  <si>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</si>
  <si>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</si>
  <si>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</si>
  <si>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</si>
  <si>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</si>
  <si>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</si>
  <si>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</si>
  <si>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</si>
  <si>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</si>
  <si>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</si>
  <si>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</si>
  <si>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</si>
  <si>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</si>
  <si>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</si>
  <si>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</si>
  <si>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</si>
  <si>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</si>
  <si>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</si>
  <si>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</si>
  <si>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</si>
  <si>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</si>
  <si>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</si>
  <si>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</si>
  <si>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</si>
  <si>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</si>
  <si>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</si>
  <si>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</si>
  <si>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</si>
  <si>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</si>
  <si>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</si>
  <si>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</si>
  <si>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</si>
  <si>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</si>
  <si>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</si>
  <si>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</si>
  <si>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</si>
  <si>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</si>
  <si>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</si>
  <si>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</si>
  <si>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</si>
  <si>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</si>
  <si>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</si>
  <si>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</si>
  <si>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</si>
  <si>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</si>
  <si>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</si>
  <si>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</si>
  <si>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</si>
  <si>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</si>
  <si>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</si>
  <si>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</si>
  <si>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</si>
  <si>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</si>
  <si>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</si>
  <si>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</si>
  <si>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</si>
  <si>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</si>
  <si>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</si>
  <si>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</si>
  <si>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</si>
  <si>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</si>
  <si>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</si>
  <si>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</si>
  <si>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</si>
  <si>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</si>
  <si>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</si>
  <si>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</si>
  <si>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</si>
  <si>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</si>
  <si>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</si>
  <si>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</si>
  <si>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</si>
  <si>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</si>
  <si>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</si>
  <si>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</si>
  <si>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</si>
  <si>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</si>
  <si>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</si>
  <si>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</si>
  <si>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</si>
  <si>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</si>
  <si>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</si>
  <si>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</si>
  <si>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</si>
  <si>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</si>
  <si>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</si>
  <si>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</si>
  <si>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</si>
  <si>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</si>
  <si>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</si>
  <si>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</si>
  <si>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</si>
  <si>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</si>
  <si>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</si>
  <si>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</si>
  <si>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</si>
  <si>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</si>
  <si>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</si>
  <si>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</si>
  <si>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</si>
  <si>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</si>
  <si>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</si>
  <si>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</si>
  <si>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</si>
  <si>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</si>
  <si>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</si>
  <si>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</si>
  <si>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</si>
  <si>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</si>
  <si>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</si>
  <si>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</si>
  <si>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</si>
  <si>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</si>
  <si>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</si>
  <si>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</si>
  <si>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</si>
  <si>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</si>
  <si>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</si>
  <si>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</si>
  <si>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</si>
  <si>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</si>
  <si>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</si>
  <si>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</si>
  <si>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</si>
  <si>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</si>
  <si>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</si>
  <si>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</si>
  <si>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</si>
  <si>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</si>
  <si>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</si>
  <si>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</si>
  <si>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</si>
  <si>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</si>
  <si>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</si>
  <si>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</si>
  <si>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</si>
  <si>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</si>
  <si>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</si>
  <si>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</si>
  <si>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</si>
  <si>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</si>
  <si>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</si>
  <si>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</si>
  <si>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</si>
  <si>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</si>
  <si>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</si>
  <si>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</si>
  <si>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</si>
  <si>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</si>
  <si>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</si>
  <si>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</si>
  <si>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</si>
  <si>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</si>
  <si>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</si>
  <si>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</si>
  <si>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</si>
  <si>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</si>
  <si>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</si>
  <si>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</si>
  <si>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</si>
  <si>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</si>
  <si>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</si>
  <si>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</si>
  <si>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</si>
  <si>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</si>
  <si>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</si>
  <si>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</si>
  <si>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</si>
  <si>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</si>
  <si>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</si>
  <si>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</si>
  <si>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</si>
  <si>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</si>
  <si>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</si>
  <si>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</si>
  <si>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</si>
  <si>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</si>
  <si>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</si>
  <si>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</si>
  <si>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</si>
  <si>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</si>
  <si>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</si>
  <si>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</si>
  <si>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</si>
  <si>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</si>
  <si>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</si>
  <si>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</si>
  <si>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</si>
  <si>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</si>
  <si>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</si>
  <si>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</si>
  <si>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</si>
  <si>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</si>
  <si>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</si>
  <si>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</si>
  <si>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</si>
  <si>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</si>
  <si>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</si>
  <si>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</si>
  <si>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</si>
  <si>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</si>
  <si>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</si>
  <si>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</si>
  <si>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</si>
  <si>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</si>
  <si>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</si>
  <si>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</si>
  <si>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</si>
  <si>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</si>
  <si>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</si>
  <si>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</si>
  <si>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</si>
  <si>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</si>
  <si>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</si>
  <si>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</si>
  <si>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</si>
  <si>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</si>
  <si>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</si>
  <si>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</si>
  <si>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</si>
  <si>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</si>
  <si>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</si>
  <si>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</si>
  <si>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</si>
  <si>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</si>
  <si>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</si>
  <si>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</si>
  <si>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</si>
  <si>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</si>
  <si>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</si>
  <si>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</si>
  <si>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</si>
  <si>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</si>
  <si>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</si>
  <si>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</si>
  <si>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</si>
  <si>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</si>
  <si>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</si>
  <si>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</si>
  <si>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</si>
  <si>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</si>
  <si>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</si>
  <si>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</si>
  <si>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</si>
  <si>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</si>
  <si>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</si>
  <si>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</si>
  <si>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</si>
  <si>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</si>
  <si>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</si>
  <si>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</si>
  <si>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</si>
  <si>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</si>
  <si>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</si>
  <si>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</si>
  <si>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</si>
  <si>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</si>
  <si>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</si>
  <si>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</si>
  <si>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</si>
  <si>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</si>
  <si>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</si>
  <si>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</si>
  <si>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</si>
  <si>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</si>
  <si>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</si>
  <si>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</si>
  <si>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</si>
  <si>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</si>
  <si>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</si>
  <si>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</si>
  <si>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</si>
  <si>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</si>
  <si>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</si>
  <si>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</si>
  <si>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</si>
  <si>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</si>
  <si>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</si>
  <si>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</si>
  <si>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</si>
  <si>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</si>
  <si>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</si>
  <si>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</si>
  <si>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</si>
  <si>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</si>
  <si>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</si>
  <si>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</si>
  <si>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</si>
  <si>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</si>
  <si>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</si>
  <si>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</si>
  <si>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</si>
  <si>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</si>
  <si>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</si>
  <si>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</si>
  <si>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</si>
  <si>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</si>
  <si>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</si>
  <si>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</si>
  <si>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</si>
  <si>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</si>
  <si>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</si>
  <si>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</si>
  <si>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</si>
  <si>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</si>
  <si>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</si>
  <si>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</si>
  <si>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</si>
  <si>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</si>
  <si>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</si>
  <si>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</si>
  <si>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</si>
  <si>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</si>
  <si>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</si>
  <si>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</si>
  <si>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</si>
  <si>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</si>
  <si>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</si>
  <si>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</si>
  <si>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</si>
  <si>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</si>
  <si>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</si>
  <si>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</si>
  <si>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</si>
  <si>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</si>
  <si>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</si>
  <si>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</si>
  <si>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</si>
  <si>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</si>
  <si>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</si>
  <si>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</si>
  <si>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</si>
  <si>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</si>
  <si>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</si>
  <si>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</si>
  <si>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</si>
  <si>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</si>
  <si>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</si>
  <si>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</si>
  <si>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</si>
  <si>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</si>
  <si>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</si>
  <si>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</si>
  <si>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</si>
  <si>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</si>
  <si>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</si>
  <si>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</si>
  <si>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</si>
  <si>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</si>
  <si>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</si>
  <si>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</si>
  <si>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</si>
  <si>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</si>
  <si>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</si>
  <si>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</si>
  <si>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</si>
  <si>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</si>
  <si>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</si>
  <si>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</si>
  <si>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</si>
  <si>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</si>
  <si>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</si>
  <si>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</si>
  <si>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</si>
  <si>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</si>
  <si>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</si>
  <si>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</si>
  <si>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</si>
  <si>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</si>
  <si>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</si>
  <si>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</si>
  <si>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</si>
  <si>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</si>
  <si>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</si>
  <si>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</si>
  <si>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</si>
  <si>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</si>
  <si>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</si>
  <si>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</si>
  <si>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</si>
  <si>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</si>
  <si>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</si>
  <si>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</si>
  <si>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</si>
  <si>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</si>
  <si>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</si>
  <si>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</si>
  <si>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</si>
  <si>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</si>
  <si>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</si>
  <si>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</si>
  <si>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</si>
  <si>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</si>
  <si>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</si>
  <si>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</si>
  <si>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</si>
  <si>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</si>
  <si>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</si>
  <si>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</si>
  <si>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</si>
  <si>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</si>
  <si>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</si>
  <si>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</si>
  <si>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</si>
  <si>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</si>
  <si>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</si>
  <si>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</si>
  <si>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</si>
  <si>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</si>
  <si>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</si>
  <si>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</si>
  <si>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</si>
  <si>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</si>
  <si>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</si>
  <si>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</si>
  <si>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</si>
  <si>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</si>
  <si>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</si>
  <si>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</si>
  <si>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</si>
  <si>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</si>
  <si>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</si>
  <si>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</si>
  <si>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</si>
  <si>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</si>
  <si>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</si>
  <si>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</si>
  <si>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</si>
  <si>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</si>
  <si>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</si>
  <si>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</si>
  <si>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</si>
  <si>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</si>
  <si>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</si>
  <si>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</si>
  <si>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</si>
  <si>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</si>
  <si>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</si>
  <si>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</si>
  <si>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</si>
  <si>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</si>
  <si>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</si>
  <si>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</si>
  <si>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</si>
  <si>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</si>
  <si>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</si>
  <si>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</si>
  <si>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</si>
  <si>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</si>
  <si>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</si>
  <si>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</si>
  <si>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</si>
  <si>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</si>
  <si>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</si>
  <si>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</si>
  <si>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</si>
  <si>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</si>
  <si>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</si>
  <si>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</si>
  <si>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</si>
  <si>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</si>
  <si>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</si>
  <si>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</si>
  <si>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</si>
  <si>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</si>
  <si>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</si>
  <si>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</si>
  <si>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</si>
  <si>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</si>
  <si>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</si>
  <si>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</si>
  <si>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</si>
  <si>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</si>
  <si>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</si>
  <si>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</si>
  <si>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</si>
  <si>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</si>
  <si>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</si>
  <si>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</si>
  <si>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</si>
  <si>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</si>
  <si>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</si>
  <si>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</si>
  <si>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</si>
  <si>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</si>
  <si>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</si>
  <si>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</si>
  <si>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</si>
  <si>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</si>
  <si>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</si>
  <si>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</si>
  <si>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</si>
  <si>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</si>
  <si>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</si>
  <si>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</si>
  <si>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</si>
  <si>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</si>
  <si>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</si>
  <si>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</si>
  <si>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</si>
  <si>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</si>
  <si>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</si>
  <si>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</si>
  <si>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</si>
  <si>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</si>
  <si>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</si>
  <si>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</si>
  <si>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</si>
  <si>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</si>
  <si>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</si>
  <si>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</si>
  <si>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</si>
  <si>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</si>
  <si>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</si>
  <si>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</si>
  <si>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</si>
  <si>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</si>
  <si>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</si>
  <si>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</si>
  <si>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</si>
  <si>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</si>
  <si>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</si>
  <si>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</si>
  <si>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</si>
  <si>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</si>
  <si>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</si>
  <si>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</si>
  <si>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</si>
  <si>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</si>
  <si>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</si>
  <si>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</si>
  <si>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</si>
  <si>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</si>
  <si>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</si>
  <si>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</si>
  <si>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</si>
  <si>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</si>
  <si>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</si>
  <si>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</si>
  <si>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</si>
  <si>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</si>
  <si>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</si>
  <si>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</si>
  <si>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</si>
  <si>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</si>
  <si>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</si>
  <si>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</si>
  <si>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</si>
  <si>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</si>
  <si>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</si>
  <si>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</si>
  <si>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</si>
  <si>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</si>
  <si>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</si>
  <si>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</si>
  <si>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</si>
  <si>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</si>
  <si>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</si>
  <si>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</si>
  <si>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</si>
  <si>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</si>
  <si>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</si>
  <si>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</si>
  <si>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</si>
  <si>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</si>
  <si>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</si>
  <si>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</si>
  <si>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</si>
  <si>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</si>
  <si>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</si>
  <si>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</si>
  <si>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</si>
  <si>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</si>
  <si>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</si>
  <si>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</si>
  <si>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</si>
  <si>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</si>
  <si>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</si>
  <si>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</si>
  <si>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</si>
  <si>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</si>
  <si>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</si>
  <si>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</si>
  <si>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</si>
  <si>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</si>
  <si>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</si>
  <si>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</si>
  <si>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</si>
  <si>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</si>
  <si>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</si>
  <si>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</si>
  <si>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</si>
  <si>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</si>
  <si>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</si>
  <si>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</si>
  <si>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</si>
  <si>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</si>
  <si>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</si>
  <si>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</si>
  <si>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</si>
  <si>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</si>
  <si>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</si>
  <si>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</si>
  <si>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</si>
  <si>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</si>
  <si>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</si>
  <si>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</si>
  <si>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</si>
  <si>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</si>
  <si>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</si>
  <si>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</si>
  <si>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</si>
  <si>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</si>
  <si>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</si>
  <si>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</si>
  <si>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</si>
  <si>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</si>
  <si>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</si>
  <si>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</si>
  <si>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</si>
  <si>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</si>
  <si>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</si>
  <si>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</si>
  <si>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</si>
  <si>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</si>
  <si>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</si>
  <si>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</si>
  <si>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</si>
  <si>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</si>
  <si>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</si>
  <si>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</si>
  <si>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</si>
  <si>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</si>
  <si>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</si>
  <si>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</si>
  <si>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</si>
  <si>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</si>
  <si>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</si>
  <si>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</si>
  <si>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</si>
  <si>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</si>
  <si>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</si>
  <si>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</si>
  <si>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</si>
  <si>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</si>
  <si>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</si>
  <si>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</si>
  <si>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</si>
  <si>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</si>
  <si>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</si>
  <si>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</si>
  <si>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</si>
  <si>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</si>
  <si>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</si>
  <si>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</si>
  <si>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</si>
  <si>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</si>
  <si>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</si>
  <si>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</si>
  <si>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</si>
  <si>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</si>
  <si>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</si>
  <si>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</si>
  <si>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</si>
  <si>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</si>
  <si>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</si>
  <si>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</si>
  <si>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</si>
  <si>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</si>
  <si>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</si>
  <si>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</si>
  <si>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</si>
  <si>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</si>
  <si>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</si>
  <si>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</si>
  <si>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</si>
  <si>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</si>
  <si>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</si>
  <si>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</si>
  <si>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</si>
  <si>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</si>
  <si>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</si>
  <si>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</si>
  <si>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</si>
  <si>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</si>
  <si>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</si>
  <si>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</si>
  <si>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</si>
  <si>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</si>
  <si>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</si>
  <si>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</si>
  <si>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</si>
  <si>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</si>
  <si>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</si>
  <si>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</si>
  <si>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</si>
  <si>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</si>
  <si>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</si>
  <si>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</si>
  <si>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</si>
  <si>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</si>
  <si>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</si>
  <si>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</si>
  <si>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</si>
  <si>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</si>
  <si>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</si>
  <si>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</si>
  <si>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</si>
  <si>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</si>
  <si>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</si>
  <si>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</si>
  <si>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</si>
  <si>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</si>
  <si>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</si>
  <si>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</si>
  <si>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</si>
  <si>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</si>
  <si>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</si>
  <si>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</si>
  <si>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</si>
  <si>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</si>
  <si>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</si>
  <si>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</si>
  <si>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</si>
  <si>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</si>
  <si>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</si>
  <si>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</si>
  <si>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</si>
  <si>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</si>
  <si>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</si>
  <si>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</si>
  <si>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</si>
  <si>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</si>
  <si>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</si>
  <si>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</si>
  <si>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</si>
  <si>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</si>
  <si>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</si>
  <si>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</si>
  <si>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</si>
  <si>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</si>
  <si>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</si>
  <si>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</si>
  <si>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</si>
  <si>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</si>
  <si>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</si>
  <si>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</si>
  <si>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</si>
  <si>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</si>
  <si>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</si>
  <si>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</si>
  <si>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</si>
  <si>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</si>
  <si>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</si>
  <si>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</si>
  <si>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</si>
  <si>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</si>
  <si>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</si>
  <si>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</si>
  <si>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</si>
  <si>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</si>
  <si>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</si>
  <si>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</si>
  <si>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</si>
  <si>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</si>
  <si>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</si>
  <si>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</si>
  <si>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</si>
  <si>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</si>
  <si>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</si>
  <si>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</si>
  <si>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</si>
  <si>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</si>
  <si>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</si>
  <si>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</si>
  <si>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</si>
  <si>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</si>
  <si>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</si>
  <si>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</si>
  <si>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</si>
  <si>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</si>
  <si>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</si>
  <si>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</si>
  <si>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</si>
  <si>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</si>
  <si>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</si>
  <si>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</si>
  <si>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</si>
  <si>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</si>
  <si>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</si>
  <si>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</si>
  <si>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</si>
  <si>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</si>
  <si>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</si>
  <si>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</si>
  <si>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</si>
  <si>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</si>
  <si>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</si>
  <si>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</si>
  <si>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</si>
  <si>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</si>
  <si>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</si>
  <si>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</si>
  <si>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</si>
  <si>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</si>
  <si>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</si>
  <si>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</si>
  <si>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</si>
  <si>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</si>
  <si>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</si>
  <si>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</si>
  <si>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</si>
  <si>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</si>
  <si>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</si>
  <si>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</si>
  <si>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</si>
  <si>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</si>
  <si>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</si>
  <si>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</si>
  <si>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</si>
  <si>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</si>
  <si>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</si>
  <si>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</si>
  <si>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</si>
  <si>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</si>
  <si>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</si>
  <si>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</si>
  <si>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</si>
  <si>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</si>
  <si>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</si>
  <si>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</si>
  <si>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</si>
  <si>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</si>
  <si>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</si>
  <si>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</si>
  <si>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</si>
  <si>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</si>
  <si>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</si>
  <si>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</si>
  <si>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</si>
  <si>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</si>
  <si>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</si>
  <si>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</si>
  <si>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</si>
  <si>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</si>
  <si>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</si>
  <si>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</si>
  <si>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</si>
  <si>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</si>
  <si>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</si>
  <si>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</si>
  <si>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</si>
  <si>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</si>
  <si>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</si>
  <si>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</si>
  <si>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</si>
  <si>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</si>
  <si>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</si>
  <si>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</si>
  <si>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</si>
  <si>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</si>
  <si>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</si>
  <si>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</si>
  <si>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</si>
  <si>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</si>
  <si>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</si>
  <si>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</si>
  <si>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</si>
  <si>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</si>
  <si>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</si>
  <si>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</si>
  <si>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</si>
  <si>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</si>
  <si>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</si>
  <si>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</si>
  <si>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</si>
  <si>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</si>
  <si>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</si>
  <si>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</si>
  <si>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</si>
  <si>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</si>
  <si>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</si>
  <si>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</si>
  <si>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</si>
  <si>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</si>
  <si>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</si>
  <si>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</si>
  <si>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</si>
  <si>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</si>
  <si>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</si>
  <si>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</si>
  <si>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</si>
  <si>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</si>
  <si>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</si>
  <si>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</si>
  <si>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</si>
  <si>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</si>
  <si>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</si>
  <si>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</si>
  <si>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</si>
  <si>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</si>
  <si>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</si>
  <si>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</si>
  <si>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</si>
  <si>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</si>
  <si>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</si>
  <si>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</si>
  <si>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</si>
  <si>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</si>
  <si>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</si>
  <si>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</si>
  <si>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</si>
  <si>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</si>
  <si>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</si>
  <si>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</si>
  <si>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</si>
  <si>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</si>
  <si>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</si>
  <si>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</si>
  <si>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</si>
  <si>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</si>
  <si>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</si>
  <si>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</si>
  <si>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</si>
  <si>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</si>
  <si>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</si>
  <si>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</si>
  <si>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</si>
  <si>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</si>
  <si>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</si>
  <si>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</si>
  <si>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</si>
  <si>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</si>
  <si>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</si>
  <si>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</si>
  <si>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</si>
  <si>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</si>
  <si>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</si>
  <si>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</si>
  <si>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</si>
  <si>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</si>
  <si>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</si>
  <si>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</si>
  <si>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</si>
  <si>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</si>
  <si>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</si>
  <si>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</si>
  <si>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</si>
  <si>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</si>
  <si>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</si>
  <si>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</si>
  <si>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</si>
  <si>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</si>
  <si>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</si>
  <si>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</si>
  <si>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</si>
  <si>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</si>
  <si>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</si>
  <si>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</si>
  <si>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</si>
  <si>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</si>
  <si>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</si>
  <si>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</si>
  <si>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</si>
  <si>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</si>
  <si>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</si>
  <si>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</si>
  <si>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</si>
  <si>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</si>
  <si>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</si>
  <si>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</si>
  <si>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</si>
  <si>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</si>
  <si>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</si>
  <si>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</si>
  <si>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</si>
  <si>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</si>
  <si>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</si>
  <si>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</si>
  <si>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</si>
  <si>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</si>
  <si>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</si>
  <si>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</si>
  <si>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</si>
  <si>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</si>
  <si>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</si>
  <si>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</si>
  <si>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</si>
  <si>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</si>
  <si>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</si>
  <si>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</si>
  <si>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</si>
  <si>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</si>
  <si>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</si>
  <si>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</si>
  <si>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</si>
  <si>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</si>
  <si>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</si>
  <si>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</si>
  <si>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</si>
  <si>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</si>
  <si>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</si>
  <si>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</si>
  <si>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</si>
  <si>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</si>
  <si>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</si>
  <si>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</si>
  <si>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</si>
  <si>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</si>
  <si>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</si>
  <si>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</si>
  <si>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</si>
  <si>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</si>
  <si>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</si>
  <si>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</si>
  <si>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</si>
  <si>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</si>
  <si>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</si>
  <si>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</si>
  <si>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</si>
  <si>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</si>
  <si>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</si>
  <si>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</si>
  <si>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</si>
  <si>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</si>
  <si>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</si>
  <si>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</si>
  <si>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</si>
  <si>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</si>
  <si>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</si>
  <si>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</si>
  <si>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</si>
  <si>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</si>
  <si>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</si>
  <si>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</si>
  <si>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</si>
  <si>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</si>
  <si>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</si>
  <si>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</si>
  <si>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</si>
  <si>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</si>
  <si>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</si>
  <si>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</si>
  <si>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</si>
  <si>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</si>
  <si>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</si>
  <si>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</si>
  <si>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</si>
  <si>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</si>
  <si>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</si>
  <si>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</si>
  <si>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</si>
  <si>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</si>
  <si>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</si>
  <si>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</si>
  <si>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</si>
  <si>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</si>
  <si>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</si>
  <si>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</si>
  <si>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</si>
  <si>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</si>
  <si>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</si>
  <si>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</si>
  <si>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</si>
  <si>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</si>
  <si>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</si>
  <si>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</si>
  <si>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</si>
  <si>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</si>
  <si>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</si>
  <si>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</si>
  <si>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</si>
  <si>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</si>
  <si>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</si>
  <si>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</si>
  <si>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</si>
  <si>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</si>
  <si>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</si>
  <si>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</si>
  <si>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</si>
  <si>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</si>
  <si>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</si>
  <si>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</si>
  <si>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</si>
  <si>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</si>
  <si>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</si>
  <si>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</si>
  <si>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</si>
  <si>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</si>
  <si>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</si>
  <si>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</si>
  <si>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</si>
  <si>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</si>
  <si>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</si>
  <si>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</si>
  <si>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</si>
  <si>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</si>
  <si>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</si>
  <si>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</si>
  <si>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</si>
  <si>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</si>
  <si>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</si>
  <si>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</si>
  <si>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</si>
  <si>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</si>
  <si>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</si>
  <si>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</si>
  <si>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</si>
  <si>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</si>
  <si>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</si>
  <si>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</si>
  <si>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</si>
  <si>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</si>
  <si>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</si>
  <si>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</si>
  <si>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</si>
  <si>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</si>
  <si>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</si>
  <si>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</si>
  <si>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</si>
  <si>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</si>
  <si>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</si>
  <si>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</si>
  <si>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</si>
  <si>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</si>
  <si>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</si>
  <si>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</si>
  <si>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</si>
  <si>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</si>
  <si>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</si>
  <si>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</si>
  <si>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</si>
  <si>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</si>
  <si>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</si>
  <si>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</si>
  <si>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</si>
  <si>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</si>
  <si>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</si>
  <si>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</si>
  <si>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</si>
  <si>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</si>
  <si>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</si>
  <si>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</si>
  <si>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</si>
  <si>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</si>
  <si>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</si>
  <si>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</si>
  <si>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</si>
  <si>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</si>
  <si>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</si>
  <si>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</si>
  <si>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</si>
  <si>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</si>
  <si>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</si>
  <si>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</si>
  <si>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</si>
  <si>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</si>
  <si>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</si>
  <si>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</si>
  <si>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</si>
  <si>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 xml:space="preserve">                              Revisado por:</t>
  </si>
  <si>
    <t>_______________________________</t>
  </si>
  <si>
    <t xml:space="preserve">                        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</si>
  <si>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</si>
  <si>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</si>
  <si>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</si>
  <si>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</si>
  <si>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 xml:space="preserve">  </t>
  </si>
  <si>
    <t>PAGADO</t>
  </si>
  <si>
    <t>FACTURAS PAGADAS ABRIL 2025</t>
  </si>
  <si>
    <t>IMPRESORA E.A, SRL</t>
  </si>
  <si>
    <t>DIAGRAMACION E IMPRESIÓN DE FORMULARIOS</t>
  </si>
  <si>
    <t>MANT-01</t>
  </si>
  <si>
    <t>SERVICIOS FLYBOX MES DE MARZO 2025</t>
  </si>
  <si>
    <t>E450000013436</t>
  </si>
  <si>
    <t>SERVICIOS TELEFONICOS ZONA FRANCA, MES DE MARZO 2025</t>
  </si>
  <si>
    <t>E450000013340/13326</t>
  </si>
  <si>
    <t>BIO-NOVA, SRL</t>
  </si>
  <si>
    <t>ADQUISICION DE TUBOS MORADOS CON LA EDTA, PARA LOS CENTROS DEL PRIMER NIVEL DE ATENCION DE LA REGIONAL OZAMA.</t>
  </si>
  <si>
    <t>B1500016497</t>
  </si>
  <si>
    <t>AUTOMECANICA GOMEZ Y ASOCIADOS, SRL</t>
  </si>
  <si>
    <t>MANTENIMIENTO Y REPARACION DE LA FLOTILLA VEHICULAR DEL SRSM.</t>
  </si>
  <si>
    <t>AL 20/03/2025</t>
  </si>
  <si>
    <t>B1500003558/3562/3563/3581/3592/3602</t>
  </si>
  <si>
    <t>CLINIMED, SRL</t>
  </si>
  <si>
    <t>ADQUISICION DE REACTIVOS Y CONTROLES PARA MAQUINAS CERRADAS DE QUIMICA Y HEMATOLOGIA DE LOS CENTROS DIAGNOSTICOS DEL SRSO.</t>
  </si>
  <si>
    <t>B1500000790,</t>
  </si>
  <si>
    <t>VIAMAR, S.A</t>
  </si>
  <si>
    <t>SERVICIO DE MANTENIMIENTO PREVENTIVO, CORRECTIVO DEL CAMION KIA2700 DOBLE CABINA PLACA L471972 AÑO 2023 DEL SRSO</t>
  </si>
  <si>
    <t>E450000004862</t>
  </si>
  <si>
    <t>ALLINOSUPPLY, SRL</t>
  </si>
  <si>
    <t>ADQUISICION DE DESINFECTANTES Y JABONES LIQUIDOS PARA USO EN LAS OFICINAS ADMINISTRATIVAS, SUPERVISIONES DE AREA DE SALUD, CENTRO DIAGNOSTICO, CPNA Y DEL SRSO.</t>
  </si>
  <si>
    <t>B1500000670,</t>
  </si>
  <si>
    <t>FRANKLIN B. LOPEZ</t>
  </si>
  <si>
    <t>AQUISICION DE ALMUERZOS Y REFRIGERIOS PARA DIFERENTES ACTIVIDADES DE ESTE SRSO.</t>
  </si>
  <si>
    <t xml:space="preserve">B1500001075/1076/1078/1081/1082/1083/1084/1085/11088/1089 </t>
  </si>
  <si>
    <t>AL 25/03/2025</t>
  </si>
  <si>
    <t>TROPIGAS DOMINICANA, SRL</t>
  </si>
  <si>
    <t>CONTRATACION DE SERVICIOS PARA LA EMISION DE TICKETS DE GAS LICUADO DE PETROLEO PARA EL SRSO.</t>
  </si>
  <si>
    <t>E450000001331,</t>
  </si>
  <si>
    <t>CRUZ AYALA, SRL</t>
  </si>
  <si>
    <t>E450000000634</t>
  </si>
  <si>
    <t>RALANSA, EIRL</t>
  </si>
  <si>
    <t>CIENTEC, SRL</t>
  </si>
  <si>
    <t>B1500007588</t>
  </si>
  <si>
    <t>DISTRIBUIDORES INTERNACIONALES DE PETROLEO,</t>
  </si>
  <si>
    <t>E450000002774</t>
  </si>
  <si>
    <t>CONTRATACION DE LOS SERVICIOS PARA EMISION DE TICKETS DE COMBUSTIBLE (GASOLINA) PARA USO DEL SRSO.</t>
  </si>
  <si>
    <t>BONANZA DOMINICANA, SAS</t>
  </si>
  <si>
    <t>SERVICIO DE MANTENIMIENTO PREVENTIVO, CORRECTIVO Y REPARACION DE LA FLOTILLA VEHICULAR DEL SRSO.</t>
  </si>
  <si>
    <t>E4500000000421</t>
  </si>
  <si>
    <t>OPERATIVO-01</t>
  </si>
  <si>
    <t>HEMOTEST, SRL</t>
  </si>
  <si>
    <t>ADQUISICION DE REACTIVOS Y CONTROLES DE MAQUINA DE QUIMICA ABIERTA PARA LOS CONTROLES EN EXISTENCIA, MARCA MONILAB, PARA LOS CENTROS DIAGNOSTICOS DEL SRSO.</t>
  </si>
  <si>
    <t>B1500002185</t>
  </si>
  <si>
    <t>COMPAÑÍA DOMINICANA DE TELEFONO, SA</t>
  </si>
  <si>
    <t>SERVICIOS TELEFONICOS, MES DE MARZO 2025</t>
  </si>
  <si>
    <t>E310000072042, E310011277313/71815</t>
  </si>
  <si>
    <t>B1500003609</t>
  </si>
  <si>
    <t>SERVICIOS TELEFONICOS ZONA FRANCA, MES DE ABRIL 2025</t>
  </si>
  <si>
    <t>E4500000013926</t>
  </si>
  <si>
    <t>MANTENIMIENTO Y/O REPARACION DE LAS MAQUINAS DE HEMATOLOGIA, QUIMICA, CENTRIFUGA, MICROSCOPIO DE LOS CENTROS DIAGNOSTICOS DEL SRSM</t>
  </si>
  <si>
    <t>B1500002189</t>
  </si>
  <si>
    <t>MRO MANTENIMIENTO OPERACIÓN Y REPARACION</t>
  </si>
  <si>
    <t>ADQUISICION DE HERRAMIENTAS, ACCESORIOS Y ARTICULOS FERRETEROS DE REDES PARA SER UTILIZADOS EN LA CEDE CENTRAL, CPNA Y LOS CENTROS DE DIAGNOSTICOS DEL SRSO.</t>
  </si>
  <si>
    <t>B1500001077</t>
  </si>
  <si>
    <t>BIONUCLEAR, SA</t>
  </si>
  <si>
    <t>ADQUISICION DE REACTIVOS Y CONTROLES PARA MAQUINAS CERRADAS DE QUIMICA Y HEMATOLOGICA  DE LOS CENTROS DE DIAGNOSTICOS DEL SRSO.</t>
  </si>
  <si>
    <t>E450000005288</t>
  </si>
  <si>
    <t>SANTO DOMINGO MOTORS, COMPANY, S.A</t>
  </si>
  <si>
    <t>E450000002277</t>
  </si>
  <si>
    <t xml:space="preserve">SIMBEL, SRL. </t>
  </si>
  <si>
    <t>B1500000526</t>
  </si>
  <si>
    <t>TECHBOX, EIRL</t>
  </si>
  <si>
    <t>ADQUISICION DE ACCESORIOS TECNOLOGICOS PARA SER UTILIZADOS EN LA SEDE CENTRAL, CPNA Y CENTROS DE DIAGNOSTICOS DEL SRSO</t>
  </si>
  <si>
    <t>VS</t>
  </si>
  <si>
    <t>OFICINA UNIVERSAL, SA</t>
  </si>
  <si>
    <t>ADQUISICION DE EQUIPOS TECNOLOGICOS PARA SER UTILIZADOS EN LA SEDE CENTRAL, CPNA Y CENTROS DE DIAGNOSTICOS DEL SRSO</t>
  </si>
  <si>
    <t>E450000000006</t>
  </si>
  <si>
    <t>ITCORP GONGLOSS, SRL</t>
  </si>
  <si>
    <t>ADQUISICION DE HERRAMIENTAS, ACCESORIOS Y ARTICULOS FERRETEROS DE REDES PARA SER UTILIZADOS EN LA SEDE CENTRAL, CPNA Y CENTROS DE DIAGNOSTICOS DEL SRSO</t>
  </si>
  <si>
    <t>DIVERSIDAD DE ARTICULOS DIVERSIDART, SRL</t>
  </si>
  <si>
    <t>ADQUISICION DE EQUIPOS DE PROYECCION PARA USO DEL SALON DE CONFERENCIAS Y ESTABLECIMIENTOS DEL SRSO</t>
  </si>
  <si>
    <t>B1500000365</t>
  </si>
  <si>
    <t>GC LAB DOMINICANA, SRL</t>
  </si>
  <si>
    <t>ADQUISICION E INSTALACION DE EQUIPOS DE LABORATORIO PARA LOS CPNA Y CENTROS DE DIAGNOSTICOS DEL SRSO</t>
  </si>
  <si>
    <t>B1500000648</t>
  </si>
  <si>
    <t>ADQUISICION DE REACTIVOS Y CONTROLES PARA MAQUINAS DE HEMATOLOGIA Y DE QUIMICA DE LOS CENTROS DIAGNOSTICOS DE ESTE SRSO</t>
  </si>
  <si>
    <t>B1500016498</t>
  </si>
  <si>
    <t>ARIZA BATLLE &amp; CO, SRL</t>
  </si>
  <si>
    <t>ADQUISICION DE INSTRUMENTOS ODONTOLOGICOS PARA SER UTILIZADOS EN LOS ESTABLECIMIENTOS DE ESTE SRSO</t>
  </si>
  <si>
    <t>B1500001093</t>
  </si>
  <si>
    <t>KHALICCO INVESTMENT, SRL</t>
  </si>
  <si>
    <t>GEORGE SANTONI</t>
  </si>
  <si>
    <t>N/A</t>
  </si>
  <si>
    <t>PAGO ALQUILER LOCAL OFIC SRSO, MES DE  ABRIL 2025</t>
  </si>
  <si>
    <t>ANGEL M. LOPEZ</t>
  </si>
  <si>
    <t>PAGO ALQUILER CPNA GREGORIO LUPERON, MES DE ABRIL 2025</t>
  </si>
  <si>
    <t>BEATA MARIA VENTURA</t>
  </si>
  <si>
    <t>PAGO ALQUILER LOCAL CPNA JUVENTUD DINAMICA, MES DE ABRIL 2025</t>
  </si>
  <si>
    <t>MIGUELINA ANT SARIT</t>
  </si>
  <si>
    <t>PAGO ALQUILER CPNA JUAN PABLO II, MES DE ABRIL 2025</t>
  </si>
  <si>
    <t>AURELINDA ABREU</t>
  </si>
  <si>
    <t>PAGO ALQUILER CPNA PEDRO MIR, MES DE ABRIL 2025</t>
  </si>
  <si>
    <t>PEDRO AUGUSTO EVANGELISTA</t>
  </si>
  <si>
    <t>PAGO ALQUILER CPNA LOS FRAILES I, MES DE ABRIL 2025</t>
  </si>
  <si>
    <t>JOSE ALMONTE</t>
  </si>
  <si>
    <t>PAGO ALQUILER CPNA LOS GUANDULES II, MES DE ABRIL 2025</t>
  </si>
  <si>
    <t>FRANCISCO SOLANO GARCIA</t>
  </si>
  <si>
    <t>PAGO ALQUILER CPNA BAYONA, SANTO DOMINGO OESTE CORRESPONDIENTE AL MES DE ABRIL 2025</t>
  </si>
  <si>
    <t>AYARILIS SANCHEZ</t>
  </si>
  <si>
    <t>SERVICIOS DE NOTARIZACION DE CONTRATOS</t>
  </si>
  <si>
    <t>B1500000385</t>
  </si>
  <si>
    <t>ADQUISICION DE BATERIAS PARA FLOTILLA VEHICULAR DEL SRSO</t>
  </si>
  <si>
    <t>ADQUISICION DE BREAKER PARA SER INSTALADOS EN EL CENTRO DIAGNOSTICO SAN ISIDRO DEL SRSO</t>
  </si>
  <si>
    <t>FERROELECTRO INDUSTRIAL Y REFRIGERACION F&amp;H, SRL</t>
  </si>
  <si>
    <t>ADQUISICION DE INSUMOS DE PINTURAS PARA REMOZAMIENTOS DE CPNA Y CENTRO DIAGNOSTICOS DE ESTE SRSO</t>
  </si>
  <si>
    <t>E450000000167</t>
  </si>
  <si>
    <t>SERVICIOS TELEFONICOS DIQUE, MES DE ABRIL 2025</t>
  </si>
  <si>
    <t>E450000013925</t>
  </si>
  <si>
    <t>MDL ALTEKNATIVA TECH, SRL</t>
  </si>
  <si>
    <t>B1500000372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</si>
</sst>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mbria"/>
      <family val="1"/>
    </font>
    <font>
      <sz val="12"/>
      <color theme="1"/>
      <name val="Calibri"/>
      <family val="2"/>
      <scheme val="minor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sz val="14"/>
      <name val="Cambria"/>
      <family val="1"/>
    </font>
    <font>
      <sz val="14"/>
      <color theme="1"/>
      <name val="Cambria"/>
      <family val="1"/>
    </font>
    <font>
      <sz val="11"/>
      <color theme="1"/>
      <name val="Cambria"/>
      <family val="1"/>
    </font>
    <font>
      <b/>
      <sz val="16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12"/>
      <color rgb="FF000000"/>
      <name val="Cambria"/>
      <family val="1"/>
    </font>
    <font>
      <b/>
      <sz val="10"/>
      <name val="Cambria"/>
      <family val="1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1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164" fontId="26" fillId="8" borderId="2" xfId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/>
    <xf numFmtId="0" fontId="28" fillId="7" borderId="2" xfId="0" applyFont="1" applyFill="1" applyBorder="1" applyAlignment="1">
      <alignment horizontal="center" wrapText="1"/>
    </xf>
    <xf numFmtId="14" fontId="28" fillId="0" borderId="0" xfId="0" applyNumberFormat="1" applyFont="1"/>
    <xf numFmtId="0" fontId="26" fillId="0" borderId="0" xfId="0" applyFont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17" fontId="30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vertical="center" wrapText="1"/>
    </xf>
    <xf numFmtId="14" fontId="31" fillId="2" borderId="2" xfId="0" applyNumberFormat="1" applyFont="1" applyFill="1" applyBorder="1" applyAlignment="1">
      <alignment horizontal="left" wrapText="1"/>
    </xf>
    <xf numFmtId="0" fontId="31" fillId="0" borderId="2" xfId="0" applyFont="1" applyBorder="1" applyAlignment="1">
      <alignment horizontal="left" wrapText="1"/>
    </xf>
    <xf numFmtId="0" fontId="31" fillId="0" borderId="2" xfId="0" applyFont="1" applyBorder="1" applyAlignment="1">
      <alignment horizontal="left"/>
    </xf>
    <xf numFmtId="14" fontId="31" fillId="0" borderId="2" xfId="0" applyNumberFormat="1" applyFont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0" fontId="30" fillId="0" borderId="0" xfId="0" applyFont="1" applyAlignment="1">
      <alignment wrapText="1"/>
    </xf>
    <xf numFmtId="14" fontId="33" fillId="0" borderId="0" xfId="0" applyNumberFormat="1" applyFont="1"/>
    <xf numFmtId="14" fontId="34" fillId="2" borderId="0" xfId="0" applyNumberFormat="1" applyFont="1" applyFill="1" applyAlignment="1">
      <alignment horizontal="left"/>
    </xf>
    <xf numFmtId="14" fontId="32" fillId="0" borderId="0" xfId="0" applyNumberFormat="1" applyFont="1" applyAlignment="1">
      <alignment horizontal="left"/>
    </xf>
    <xf numFmtId="0" fontId="30" fillId="0" borderId="0" xfId="0" applyFont="1"/>
    <xf numFmtId="0" fontId="30" fillId="2" borderId="2" xfId="0" applyFont="1" applyFill="1" applyBorder="1"/>
    <xf numFmtId="0" fontId="30" fillId="2" borderId="0" xfId="0" applyFont="1" applyFill="1"/>
    <xf numFmtId="0" fontId="32" fillId="0" borderId="0" xfId="0" applyFont="1" applyAlignment="1">
      <alignment horizontal="center"/>
    </xf>
    <xf numFmtId="0" fontId="31" fillId="0" borderId="0" xfId="0" applyFont="1"/>
    <xf numFmtId="0" fontId="31" fillId="2" borderId="0" xfId="0" applyFont="1" applyFill="1"/>
    <xf numFmtId="0" fontId="32" fillId="2" borderId="0" xfId="0" applyFont="1" applyFill="1" applyAlignment="1">
      <alignment horizontal="center"/>
    </xf>
    <xf numFmtId="164" fontId="30" fillId="2" borderId="2" xfId="1" applyFont="1" applyFill="1" applyBorder="1"/>
    <xf numFmtId="164" fontId="30" fillId="0" borderId="6" xfId="1" applyFont="1" applyFill="1" applyBorder="1" applyAlignment="1">
      <alignment wrapText="1"/>
    </xf>
    <xf numFmtId="0" fontId="30" fillId="3" borderId="6" xfId="0" applyFont="1" applyFill="1" applyBorder="1" applyAlignment="1">
      <alignment wrapText="1"/>
    </xf>
    <xf numFmtId="0" fontId="30" fillId="3" borderId="0" xfId="0" applyFont="1" applyFill="1" applyAlignment="1">
      <alignment wrapText="1"/>
    </xf>
    <xf numFmtId="0" fontId="32" fillId="2" borderId="2" xfId="0" applyFont="1" applyFill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 vertical="top" wrapText="1"/>
    </xf>
    <xf numFmtId="4" fontId="31" fillId="2" borderId="2" xfId="8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top"/>
    </xf>
    <xf numFmtId="0" fontId="30" fillId="5" borderId="2" xfId="0" applyFont="1" applyFill="1" applyBorder="1" applyAlignment="1">
      <alignment horizontal="center" vertical="center" wrapText="1"/>
    </xf>
    <xf numFmtId="164" fontId="32" fillId="2" borderId="2" xfId="1" applyFont="1" applyFill="1" applyBorder="1" applyAlignment="1">
      <alignment horizontal="center" vertical="center" wrapText="1"/>
    </xf>
    <xf numFmtId="14" fontId="30" fillId="2" borderId="2" xfId="0" applyNumberFormat="1" applyFont="1" applyFill="1" applyBorder="1"/>
    <xf numFmtId="0" fontId="30" fillId="0" borderId="0" xfId="0" applyFont="1" applyAlignment="1">
      <alignment horizontal="right"/>
    </xf>
    <xf numFmtId="164" fontId="31" fillId="2" borderId="2" xfId="1" applyFont="1" applyFill="1" applyBorder="1" applyAlignment="1">
      <alignment horizontal="right"/>
    </xf>
    <xf numFmtId="14" fontId="36" fillId="0" borderId="2" xfId="0" applyNumberFormat="1" applyFont="1" applyBorder="1" applyAlignment="1">
      <alignment horizontal="center"/>
    </xf>
    <xf numFmtId="4" fontId="37" fillId="2" borderId="0" xfId="8" applyNumberFormat="1" applyFont="1" applyFill="1" applyBorder="1" applyAlignment="1">
      <alignment horizontal="center" vertical="center" wrapText="1"/>
    </xf>
    <xf numFmtId="14" fontId="35" fillId="2" borderId="0" xfId="0" applyNumberFormat="1" applyFont="1" applyFill="1" applyAlignment="1">
      <alignment horizontal="center" vertical="top" wrapText="1"/>
    </xf>
    <xf numFmtId="0" fontId="32" fillId="2" borderId="0" xfId="0" applyFont="1" applyFill="1" applyAlignment="1">
      <alignment vertical="top"/>
    </xf>
    <xf numFmtId="0" fontId="38" fillId="5" borderId="0" xfId="0" applyFont="1" applyFill="1" applyAlignment="1">
      <alignment horizontal="center" vertical="center" wrapText="1"/>
    </xf>
    <xf numFmtId="164" fontId="32" fillId="2" borderId="0" xfId="1" applyFont="1" applyFill="1" applyBorder="1" applyAlignment="1">
      <alignment horizontal="center" vertical="center" wrapText="1"/>
    </xf>
    <xf numFmtId="0" fontId="39" fillId="2" borderId="0" xfId="0" applyFont="1" applyFill="1"/>
    <xf numFmtId="164" fontId="39" fillId="2" borderId="0" xfId="1" applyFont="1" applyFill="1" applyBorder="1"/>
    <xf numFmtId="14" fontId="39" fillId="2" borderId="0" xfId="0" applyNumberFormat="1" applyFont="1" applyFill="1"/>
    <xf numFmtId="0" fontId="28" fillId="2" borderId="0" xfId="0" applyFont="1" applyFill="1" applyAlignment="1">
      <alignment horizontal="center"/>
    </xf>
    <xf numFmtId="4" fontId="41" fillId="0" borderId="2" xfId="8" applyNumberFormat="1" applyFont="1" applyFill="1" applyBorder="1" applyAlignment="1">
      <alignment horizontal="left" wrapText="1"/>
    </xf>
    <xf numFmtId="4" fontId="31" fillId="2" borderId="2" xfId="8" applyNumberFormat="1" applyFont="1" applyFill="1" applyBorder="1" applyAlignment="1">
      <alignment horizontal="left" wrapText="1"/>
    </xf>
    <xf numFmtId="0" fontId="31" fillId="2" borderId="2" xfId="0" applyFont="1" applyFill="1" applyBorder="1" applyAlignment="1">
      <alignment horizontal="left"/>
    </xf>
    <xf numFmtId="0" fontId="42" fillId="0" borderId="2" xfId="0" applyFont="1" applyBorder="1" applyAlignment="1">
      <alignment horizontal="left" wrapText="1"/>
    </xf>
    <xf numFmtId="14" fontId="31" fillId="2" borderId="2" xfId="0" applyNumberFormat="1" applyFont="1" applyFill="1" applyBorder="1" applyAlignment="1">
      <alignment horizontal="center"/>
    </xf>
    <xf numFmtId="0" fontId="31" fillId="2" borderId="2" xfId="0" applyFont="1" applyFill="1" applyBorder="1" applyAlignment="1">
      <alignment horizontal="left" wrapText="1"/>
    </xf>
    <xf numFmtId="0" fontId="31" fillId="2" borderId="5" xfId="0" applyFont="1" applyFill="1" applyBorder="1" applyAlignment="1">
      <alignment horizontal="left" wrapText="1"/>
    </xf>
    <xf numFmtId="0" fontId="43" fillId="2" borderId="2" xfId="0" applyFont="1" applyFill="1" applyBorder="1" applyAlignment="1">
      <alignment horizontal="justify" vertical="center"/>
    </xf>
    <xf numFmtId="14" fontId="44" fillId="2" borderId="0" xfId="0" applyNumberFormat="1" applyFont="1" applyFill="1" applyAlignment="1">
      <alignment horizontal="center" wrapText="1"/>
    </xf>
    <xf numFmtId="14" fontId="32" fillId="2" borderId="0" xfId="0" applyNumberFormat="1" applyFont="1" applyFill="1" applyAlignment="1">
      <alignment horizontal="left"/>
    </xf>
    <xf numFmtId="0" fontId="30" fillId="0" borderId="0" xfId="0" applyFont="1" applyAlignment="1">
      <alignment horizontal="justify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/>
    </xf>
    <xf numFmtId="0" fontId="30" fillId="0" borderId="2" xfId="0" applyFont="1" applyBorder="1" applyAlignment="1">
      <alignment wrapText="1"/>
    </xf>
    <xf numFmtId="0" fontId="45" fillId="2" borderId="2" xfId="0" applyFont="1" applyFill="1" applyBorder="1" applyAlignment="1">
      <alignment horizontal="left" wrapText="1"/>
    </xf>
    <xf numFmtId="4" fontId="31" fillId="0" borderId="2" xfId="8" applyNumberFormat="1" applyFont="1" applyFill="1" applyBorder="1" applyAlignment="1">
      <alignment horizontal="left" wrapText="1"/>
    </xf>
    <xf numFmtId="0" fontId="43" fillId="0" borderId="2" xfId="0" applyFont="1" applyBorder="1" applyAlignment="1">
      <alignment horizontal="justify" vertical="center"/>
    </xf>
    <xf numFmtId="14" fontId="31" fillId="2" borderId="2" xfId="0" applyNumberFormat="1" applyFont="1" applyFill="1" applyBorder="1" applyAlignment="1">
      <alignment horizontal="center" vertical="center"/>
    </xf>
    <xf numFmtId="14" fontId="31" fillId="0" borderId="2" xfId="0" applyNumberFormat="1" applyFont="1" applyBorder="1" applyAlignment="1">
      <alignment horizontal="center" vertical="center"/>
    </xf>
    <xf numFmtId="164" fontId="31" fillId="2" borderId="2" xfId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164" fontId="30" fillId="2" borderId="6" xfId="1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43" fontId="31" fillId="2" borderId="2" xfId="1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30" fillId="0" borderId="2" xfId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64" fontId="30" fillId="0" borderId="6" xfId="1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164" fontId="30" fillId="0" borderId="2" xfId="1" applyFont="1" applyBorder="1" applyAlignment="1">
      <alignment horizontal="center" vertical="center"/>
    </xf>
    <xf numFmtId="43" fontId="31" fillId="0" borderId="2" xfId="1" applyNumberFormat="1" applyFont="1" applyBorder="1" applyAlignment="1">
      <alignment horizontal="center" vertical="center"/>
    </xf>
    <xf numFmtId="164" fontId="30" fillId="0" borderId="2" xfId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31" fillId="0" borderId="2" xfId="1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164" fontId="31" fillId="0" borderId="6" xfId="1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164" fontId="30" fillId="2" borderId="6" xfId="1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164" fontId="30" fillId="2" borderId="2" xfId="1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justify"/>
    </xf>
    <xf numFmtId="14" fontId="31" fillId="2" borderId="2" xfId="0" applyNumberFormat="1" applyFont="1" applyFill="1" applyBorder="1" applyAlignment="1">
      <alignment horizontal="center" wrapText="1"/>
    </xf>
    <xf numFmtId="0" fontId="30" fillId="2" borderId="2" xfId="0" applyFont="1" applyFill="1" applyBorder="1" applyAlignment="1">
      <alignment wrapText="1"/>
    </xf>
    <xf numFmtId="14" fontId="31" fillId="2" borderId="2" xfId="0" applyNumberFormat="1" applyFont="1" applyFill="1" applyBorder="1"/>
    <xf numFmtId="14" fontId="31" fillId="2" borderId="2" xfId="0" applyNumberFormat="1" applyFont="1" applyFill="1" applyBorder="1" applyAlignment="1">
      <alignment wrapText="1"/>
    </xf>
    <xf numFmtId="0" fontId="30" fillId="0" borderId="2" xfId="0" applyFont="1" applyBorder="1"/>
    <xf numFmtId="14" fontId="30" fillId="0" borderId="2" xfId="0" applyNumberFormat="1" applyFont="1" applyBorder="1" applyAlignment="1">
      <alignment horizontal="center"/>
    </xf>
    <xf numFmtId="14" fontId="45" fillId="2" borderId="2" xfId="0" applyNumberFormat="1" applyFont="1" applyFill="1" applyBorder="1" applyAlignment="1">
      <alignment horizontal="center" wrapText="1"/>
    </xf>
    <xf numFmtId="0" fontId="45" fillId="2" borderId="5" xfId="0" applyFont="1" applyFill="1" applyBorder="1" applyAlignment="1">
      <alignment wrapText="1"/>
    </xf>
    <xf numFmtId="0" fontId="30" fillId="2" borderId="5" xfId="0" applyFont="1" applyFill="1" applyBorder="1" applyAlignment="1">
      <alignment wrapText="1"/>
    </xf>
    <xf numFmtId="0" fontId="30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0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4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2206903</xdr:colOff>
      <xdr:row>61</xdr:row>
      <xdr:rowOff>84669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16236" y="656169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5" t="s">
        <v>0</v>
      </c>
      <c r="B2" s="205"/>
      <c r="C2" s="205"/>
      <c r="D2" s="205"/>
      <c r="E2" s="205"/>
    </row>
    <row r="3" spans="1:8" ht="15" customHeight="1" x14ac:dyDescent="0.25">
      <c r="A3" s="205"/>
      <c r="B3" s="205"/>
      <c r="C3" s="205"/>
      <c r="D3" s="205"/>
      <c r="E3" s="205"/>
    </row>
    <row r="4" spans="1:8" ht="15" customHeight="1" x14ac:dyDescent="0.25">
      <c r="A4" s="205"/>
      <c r="B4" s="205"/>
      <c r="C4" s="205"/>
      <c r="D4" s="205"/>
      <c r="E4" s="205"/>
    </row>
    <row r="5" spans="1:8" ht="6" customHeight="1" x14ac:dyDescent="0.25">
      <c r="A5" s="205"/>
      <c r="B5" s="205"/>
      <c r="C5" s="205"/>
      <c r="D5" s="205"/>
      <c r="E5" s="205"/>
      <c r="F5" s="38"/>
    </row>
    <row r="6" spans="1:8" ht="41.25" customHeight="1" x14ac:dyDescent="0.25">
      <c r="A6" s="206" t="s">
        <v>1</v>
      </c>
      <c r="B6" s="206"/>
      <c r="C6" s="206"/>
      <c r="D6" s="206"/>
      <c r="E6" s="206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A1:T129"/>
  <sheetViews>
    <sheetView tabSelected="1" topLeftCell="A59" zoomScale="90" zoomScaleNormal="90" workbookViewId="0">
      <selection activeCell="B61" sqref="B61:N127"/>
    </sheetView>
  </sheetViews>
  <sheetFormatPr baseColWidth="10" defaultColWidth="11.42578125" defaultRowHeight="15" x14ac:dyDescent="0.25"/>
  <cols>
    <col min="1" max="1" width="1.7109375" customWidth="1"/>
    <col min="2" max="2" width="33.85546875" customWidth="1"/>
    <col min="3" max="3" width="48.7109375" customWidth="1"/>
    <col min="4" max="4" width="21" style="13" customWidth="1"/>
    <col min="5" max="5" width="25.85546875" style="13" customWidth="1"/>
    <col min="6" max="6" width="13.28515625" customWidth="1"/>
    <col min="7" max="7" width="18" customWidth="1"/>
    <col min="8" max="8" width="0" hidden="1" customWidth="1"/>
    <col min="9" max="9" width="11.42578125" hidden="1" customWidth="1"/>
    <col min="10" max="10" width="15.7109375" hidden="1" customWidth="1"/>
    <col min="11" max="11" width="15.140625" customWidth="1"/>
    <col min="12" max="12" width="13.28515625" hidden="1" customWidth="1"/>
    <col min="13" max="13" width="0" hidden="1" customWidth="1"/>
    <col min="14" max="14" width="18.5703125" style="86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8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207" t="s">
        <v>1025</v>
      </c>
      <c r="D4" s="207"/>
      <c r="E4" s="207"/>
      <c r="F4" s="207"/>
      <c r="G4" s="207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208" t="s">
        <v>1092</v>
      </c>
      <c r="C48" s="208"/>
      <c r="D48" s="208"/>
      <c r="E48" s="208"/>
      <c r="F48" s="208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59" spans="2:7" x14ac:dyDescent="0.25">
      <c r="C59" t="s">
        <v>1434</v>
      </c>
    </row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19" x14ac:dyDescent="0.25">
      <c r="G65" s="52"/>
    </row>
    <row r="66" spans="2:19" ht="20.25" x14ac:dyDescent="0.25">
      <c r="C66" s="209" t="s">
        <v>1436</v>
      </c>
      <c r="D66" s="209"/>
      <c r="E66" s="209"/>
      <c r="F66" s="209"/>
      <c r="G66" s="209"/>
    </row>
    <row r="67" spans="2:19" x14ac:dyDescent="0.25">
      <c r="G67" s="52"/>
    </row>
    <row r="68" spans="2:19" s="94" customFormat="1" ht="60.75" x14ac:dyDescent="0.3">
      <c r="B68" s="88" t="s">
        <v>4</v>
      </c>
      <c r="C68" s="88" t="s">
        <v>1026</v>
      </c>
      <c r="D68" s="89" t="s">
        <v>3</v>
      </c>
      <c r="E68" s="89" t="s">
        <v>2</v>
      </c>
      <c r="F68" s="89" t="s">
        <v>1027</v>
      </c>
      <c r="G68" s="90" t="s">
        <v>1098</v>
      </c>
      <c r="H68" s="91"/>
      <c r="I68" s="92" t="s">
        <v>1099</v>
      </c>
      <c r="J68" s="93" t="s">
        <v>1100</v>
      </c>
      <c r="K68" s="98" t="s">
        <v>1101</v>
      </c>
      <c r="L68" s="93" t="s">
        <v>1102</v>
      </c>
      <c r="N68" s="95" t="s">
        <v>1103</v>
      </c>
      <c r="O68" s="96"/>
      <c r="P68" s="97"/>
    </row>
    <row r="69" spans="2:19" s="117" customFormat="1" ht="35.25" customHeight="1" x14ac:dyDescent="0.25">
      <c r="B69" s="152" t="s">
        <v>1437</v>
      </c>
      <c r="C69" s="148" t="s">
        <v>1438</v>
      </c>
      <c r="D69" s="195">
        <v>45743</v>
      </c>
      <c r="E69" s="196" t="s">
        <v>111</v>
      </c>
      <c r="F69" s="105" t="s">
        <v>1435</v>
      </c>
      <c r="G69" s="166">
        <v>644100</v>
      </c>
      <c r="H69" s="167"/>
      <c r="I69" s="167"/>
      <c r="J69" s="168"/>
      <c r="K69" s="164">
        <v>45756</v>
      </c>
      <c r="L69" s="169"/>
      <c r="M69" s="167"/>
      <c r="N69" s="170" t="s">
        <v>1439</v>
      </c>
      <c r="O69" s="114"/>
      <c r="P69" s="120"/>
      <c r="Q69" s="119"/>
      <c r="R69" s="119"/>
      <c r="S69" s="119"/>
    </row>
    <row r="70" spans="2:19" s="117" customFormat="1" ht="40.5" customHeight="1" x14ac:dyDescent="0.25">
      <c r="B70" s="152" t="s">
        <v>1113</v>
      </c>
      <c r="C70" s="148" t="s">
        <v>1440</v>
      </c>
      <c r="D70" s="195">
        <v>45736</v>
      </c>
      <c r="E70" s="197" t="s">
        <v>1441</v>
      </c>
      <c r="F70" s="105" t="s">
        <v>1435</v>
      </c>
      <c r="G70" s="166">
        <v>483059.98</v>
      </c>
      <c r="H70" s="167"/>
      <c r="I70" s="167"/>
      <c r="J70" s="168"/>
      <c r="K70" s="164">
        <v>45756</v>
      </c>
      <c r="L70" s="171"/>
      <c r="M70" s="172"/>
      <c r="N70" s="170" t="s">
        <v>1439</v>
      </c>
      <c r="O70" s="114"/>
      <c r="P70" s="120"/>
      <c r="Q70" s="119"/>
      <c r="R70" s="119"/>
      <c r="S70" s="119"/>
    </row>
    <row r="71" spans="2:19" s="117" customFormat="1" ht="43.5" customHeight="1" x14ac:dyDescent="0.25">
      <c r="B71" s="152" t="s">
        <v>1113</v>
      </c>
      <c r="C71" s="194" t="s">
        <v>1442</v>
      </c>
      <c r="D71" s="195">
        <v>45740</v>
      </c>
      <c r="E71" s="198" t="s">
        <v>1443</v>
      </c>
      <c r="F71" s="105" t="s">
        <v>1435</v>
      </c>
      <c r="G71" s="166">
        <v>7319.72</v>
      </c>
      <c r="H71" s="167"/>
      <c r="I71" s="167"/>
      <c r="J71" s="168"/>
      <c r="K71" s="164">
        <v>45756</v>
      </c>
      <c r="L71" s="169"/>
      <c r="M71" s="167"/>
      <c r="N71" s="170" t="s">
        <v>1439</v>
      </c>
      <c r="O71" s="114"/>
      <c r="P71" s="120"/>
      <c r="Q71" s="119"/>
      <c r="R71" s="119"/>
      <c r="S71" s="119"/>
    </row>
    <row r="72" spans="2:19" s="117" customFormat="1" ht="51.75" customHeight="1" x14ac:dyDescent="0.25">
      <c r="B72" s="152" t="s">
        <v>1444</v>
      </c>
      <c r="C72" s="157" t="s">
        <v>1445</v>
      </c>
      <c r="D72" s="151">
        <v>45728</v>
      </c>
      <c r="E72" s="197" t="s">
        <v>1446</v>
      </c>
      <c r="F72" s="105" t="s">
        <v>1435</v>
      </c>
      <c r="G72" s="166">
        <v>49400</v>
      </c>
      <c r="H72" s="167"/>
      <c r="I72" s="167"/>
      <c r="J72" s="168"/>
      <c r="K72" s="164">
        <v>45756</v>
      </c>
      <c r="L72" s="169"/>
      <c r="M72" s="167"/>
      <c r="N72" s="170" t="s">
        <v>1439</v>
      </c>
      <c r="O72" s="114"/>
      <c r="P72" s="120"/>
      <c r="Q72" s="119"/>
      <c r="R72" s="119"/>
      <c r="S72" s="119"/>
    </row>
    <row r="73" spans="2:19" s="117" customFormat="1" ht="36.75" customHeight="1" x14ac:dyDescent="0.25">
      <c r="B73" s="152" t="s">
        <v>1447</v>
      </c>
      <c r="C73" s="159" t="s">
        <v>1448</v>
      </c>
      <c r="D73" s="151" t="s">
        <v>1449</v>
      </c>
      <c r="E73" s="160" t="s">
        <v>1450</v>
      </c>
      <c r="F73" s="105" t="s">
        <v>1435</v>
      </c>
      <c r="G73" s="173">
        <v>414766.5</v>
      </c>
      <c r="H73" s="167"/>
      <c r="I73" s="167"/>
      <c r="J73" s="168"/>
      <c r="K73" s="164">
        <v>45756</v>
      </c>
      <c r="L73" s="169"/>
      <c r="M73" s="167"/>
      <c r="N73" s="170" t="s">
        <v>1439</v>
      </c>
      <c r="O73" s="114"/>
      <c r="P73" s="120"/>
      <c r="Q73" s="119"/>
      <c r="R73" s="119"/>
      <c r="S73" s="119"/>
    </row>
    <row r="74" spans="2:19" s="117" customFormat="1" ht="61.5" customHeight="1" x14ac:dyDescent="0.25">
      <c r="B74" s="149" t="s">
        <v>1451</v>
      </c>
      <c r="C74" s="159" t="s">
        <v>1452</v>
      </c>
      <c r="D74" s="151">
        <v>45726</v>
      </c>
      <c r="E74" s="199" t="s">
        <v>1453</v>
      </c>
      <c r="F74" s="105" t="s">
        <v>1435</v>
      </c>
      <c r="G74" s="173">
        <v>184480.5</v>
      </c>
      <c r="H74" s="167"/>
      <c r="I74" s="167"/>
      <c r="J74" s="168"/>
      <c r="K74" s="164">
        <v>45756</v>
      </c>
      <c r="L74" s="169"/>
      <c r="M74" s="167"/>
      <c r="N74" s="170" t="s">
        <v>1439</v>
      </c>
      <c r="O74" s="114"/>
      <c r="P74" s="120"/>
      <c r="Q74" s="119"/>
      <c r="R74" s="119"/>
      <c r="S74" s="119"/>
    </row>
    <row r="75" spans="2:19" s="117" customFormat="1" ht="49.5" customHeight="1" x14ac:dyDescent="0.25">
      <c r="B75" s="110" t="s">
        <v>1454</v>
      </c>
      <c r="C75" s="159" t="s">
        <v>1455</v>
      </c>
      <c r="D75" s="200">
        <v>45728</v>
      </c>
      <c r="E75" s="117" t="s">
        <v>1456</v>
      </c>
      <c r="F75" s="105" t="s">
        <v>1435</v>
      </c>
      <c r="G75" s="166">
        <v>15084</v>
      </c>
      <c r="H75" s="174"/>
      <c r="I75" s="175"/>
      <c r="J75" s="176"/>
      <c r="K75" s="165">
        <v>45756</v>
      </c>
      <c r="L75" s="171"/>
      <c r="M75" s="172"/>
      <c r="N75" s="170" t="s">
        <v>1439</v>
      </c>
      <c r="O75" s="155"/>
      <c r="P75" s="120"/>
      <c r="Q75" s="119"/>
      <c r="R75" s="119"/>
      <c r="S75" s="119"/>
    </row>
    <row r="76" spans="2:19" s="117" customFormat="1" ht="86.25" customHeight="1" x14ac:dyDescent="0.25">
      <c r="B76" s="110" t="s">
        <v>1457</v>
      </c>
      <c r="C76" s="157" t="s">
        <v>1458</v>
      </c>
      <c r="D76" s="151">
        <v>45722</v>
      </c>
      <c r="E76" s="199" t="s">
        <v>1459</v>
      </c>
      <c r="F76" s="105" t="s">
        <v>1435</v>
      </c>
      <c r="G76" s="166">
        <v>363719.88</v>
      </c>
      <c r="H76" s="174"/>
      <c r="I76" s="175"/>
      <c r="J76" s="176"/>
      <c r="K76" s="165">
        <v>45756</v>
      </c>
      <c r="L76" s="171"/>
      <c r="M76" s="172"/>
      <c r="N76" s="170" t="s">
        <v>1439</v>
      </c>
      <c r="O76" s="155"/>
      <c r="P76" s="120"/>
      <c r="Q76" s="119"/>
      <c r="R76" s="119"/>
      <c r="S76" s="119"/>
    </row>
    <row r="77" spans="2:19" s="117" customFormat="1" ht="48.75" customHeight="1" x14ac:dyDescent="0.25">
      <c r="B77" s="110" t="s">
        <v>1460</v>
      </c>
      <c r="C77" s="158" t="s">
        <v>1461</v>
      </c>
      <c r="D77" s="151" t="s">
        <v>1463</v>
      </c>
      <c r="E77" s="160" t="s">
        <v>1462</v>
      </c>
      <c r="F77" s="105" t="s">
        <v>1435</v>
      </c>
      <c r="G77" s="173">
        <v>500228.4</v>
      </c>
      <c r="H77" s="177"/>
      <c r="I77" s="177"/>
      <c r="J77" s="178"/>
      <c r="K77" s="165">
        <v>45756</v>
      </c>
      <c r="L77" s="179"/>
      <c r="M77" s="180"/>
      <c r="N77" s="170" t="s">
        <v>1439</v>
      </c>
      <c r="O77" s="155"/>
      <c r="P77" s="120"/>
      <c r="Q77" s="119"/>
      <c r="R77" s="119"/>
      <c r="S77" s="119"/>
    </row>
    <row r="78" spans="2:19" s="117" customFormat="1" ht="44.25" customHeight="1" x14ac:dyDescent="0.25">
      <c r="B78" s="110" t="s">
        <v>1464</v>
      </c>
      <c r="C78" s="158" t="s">
        <v>1465</v>
      </c>
      <c r="D78" s="111">
        <v>45741</v>
      </c>
      <c r="E78" s="199" t="s">
        <v>1466</v>
      </c>
      <c r="F78" s="105" t="s">
        <v>1435</v>
      </c>
      <c r="G78" s="173">
        <v>925000</v>
      </c>
      <c r="H78" s="174"/>
      <c r="I78" s="175"/>
      <c r="J78" s="176"/>
      <c r="K78" s="165">
        <v>45757</v>
      </c>
      <c r="L78" s="171"/>
      <c r="M78" s="172"/>
      <c r="N78" s="170" t="s">
        <v>1439</v>
      </c>
      <c r="O78" s="155"/>
      <c r="P78" s="120"/>
      <c r="Q78" s="119"/>
      <c r="R78" s="119"/>
      <c r="S78" s="119"/>
    </row>
    <row r="79" spans="2:19" s="117" customFormat="1" ht="70.5" customHeight="1" x14ac:dyDescent="0.25">
      <c r="B79" s="110" t="s">
        <v>1467</v>
      </c>
      <c r="C79" s="158" t="s">
        <v>1452</v>
      </c>
      <c r="D79" s="151">
        <v>45740</v>
      </c>
      <c r="E79" s="199" t="s">
        <v>1468</v>
      </c>
      <c r="F79" s="105" t="s">
        <v>1435</v>
      </c>
      <c r="G79" s="181">
        <v>79254.81</v>
      </c>
      <c r="H79" s="174"/>
      <c r="I79" s="175"/>
      <c r="J79" s="176"/>
      <c r="K79" s="165">
        <v>45757</v>
      </c>
      <c r="L79" s="171"/>
      <c r="M79" s="172"/>
      <c r="N79" s="170" t="s">
        <v>1439</v>
      </c>
      <c r="O79" s="155"/>
      <c r="P79" s="120"/>
      <c r="Q79" s="119"/>
      <c r="R79" s="119"/>
      <c r="S79" s="119"/>
    </row>
    <row r="80" spans="2:19" s="117" customFormat="1" ht="63.75" customHeight="1" x14ac:dyDescent="0.25">
      <c r="B80" s="110" t="s">
        <v>1469</v>
      </c>
      <c r="C80" s="158" t="s">
        <v>1452</v>
      </c>
      <c r="D80" s="151">
        <v>45728</v>
      </c>
      <c r="E80" s="199" t="s">
        <v>328</v>
      </c>
      <c r="F80" s="105" t="s">
        <v>1435</v>
      </c>
      <c r="G80" s="173">
        <v>138624</v>
      </c>
      <c r="H80" s="177"/>
      <c r="I80" s="177"/>
      <c r="J80" s="178"/>
      <c r="K80" s="165">
        <v>45757</v>
      </c>
      <c r="L80" s="179"/>
      <c r="M80" s="180"/>
      <c r="N80" s="170" t="s">
        <v>1439</v>
      </c>
      <c r="O80" s="155"/>
      <c r="P80" s="120"/>
      <c r="Q80" s="119"/>
      <c r="R80" s="119"/>
      <c r="S80" s="119"/>
    </row>
    <row r="81" spans="1:19" s="117" customFormat="1" ht="66.75" customHeight="1" x14ac:dyDescent="0.25">
      <c r="B81" s="110" t="s">
        <v>1470</v>
      </c>
      <c r="C81" s="158" t="s">
        <v>1452</v>
      </c>
      <c r="D81" s="151">
        <v>45728</v>
      </c>
      <c r="E81" s="199" t="s">
        <v>1471</v>
      </c>
      <c r="F81" s="105" t="s">
        <v>1435</v>
      </c>
      <c r="G81" s="181">
        <v>58330</v>
      </c>
      <c r="H81" s="174"/>
      <c r="I81" s="175"/>
      <c r="J81" s="176"/>
      <c r="K81" s="165">
        <v>45757</v>
      </c>
      <c r="L81" s="171"/>
      <c r="M81" s="172"/>
      <c r="N81" s="170" t="s">
        <v>1439</v>
      </c>
      <c r="O81" s="155"/>
      <c r="P81" s="120"/>
      <c r="Q81" s="119"/>
      <c r="R81" s="119"/>
      <c r="S81" s="119"/>
    </row>
    <row r="82" spans="1:19" s="117" customFormat="1" ht="57.75" customHeight="1" x14ac:dyDescent="0.25">
      <c r="B82" s="109" t="s">
        <v>1472</v>
      </c>
      <c r="C82" s="157" t="s">
        <v>1474</v>
      </c>
      <c r="D82" s="151">
        <v>45735</v>
      </c>
      <c r="E82" s="199" t="s">
        <v>1473</v>
      </c>
      <c r="F82" s="105" t="s">
        <v>1435</v>
      </c>
      <c r="G82" s="166">
        <v>1000000</v>
      </c>
      <c r="H82" s="177"/>
      <c r="I82" s="177"/>
      <c r="J82" s="178"/>
      <c r="K82" s="165">
        <v>45757</v>
      </c>
      <c r="L82" s="171"/>
      <c r="M82" s="172"/>
      <c r="N82" s="170" t="s">
        <v>1439</v>
      </c>
      <c r="O82" s="155"/>
      <c r="P82" s="120"/>
      <c r="Q82" s="119"/>
      <c r="R82" s="119"/>
      <c r="S82" s="119"/>
    </row>
    <row r="83" spans="1:19" s="117" customFormat="1" ht="60" customHeight="1" x14ac:dyDescent="0.25">
      <c r="B83" s="149" t="s">
        <v>1475</v>
      </c>
      <c r="C83" s="158" t="s">
        <v>1476</v>
      </c>
      <c r="D83" s="195">
        <v>45728</v>
      </c>
      <c r="E83" s="199" t="s">
        <v>1477</v>
      </c>
      <c r="F83" s="105" t="s">
        <v>1435</v>
      </c>
      <c r="G83" s="166">
        <v>3735.49</v>
      </c>
      <c r="H83" s="177"/>
      <c r="I83" s="177"/>
      <c r="J83" s="178"/>
      <c r="K83" s="165">
        <v>45757</v>
      </c>
      <c r="L83" s="179"/>
      <c r="M83" s="180"/>
      <c r="N83" s="170" t="s">
        <v>1478</v>
      </c>
      <c r="O83" s="155"/>
      <c r="P83" s="120"/>
      <c r="Q83" s="119"/>
      <c r="R83" s="119"/>
      <c r="S83" s="119"/>
    </row>
    <row r="84" spans="1:19" s="117" customFormat="1" ht="65.25" customHeight="1" x14ac:dyDescent="0.25">
      <c r="B84" s="110" t="s">
        <v>1479</v>
      </c>
      <c r="C84" s="158" t="s">
        <v>1480</v>
      </c>
      <c r="D84" s="195">
        <v>45719</v>
      </c>
      <c r="E84" s="117" t="s">
        <v>1481</v>
      </c>
      <c r="F84" s="105" t="s">
        <v>1435</v>
      </c>
      <c r="G84" s="166">
        <v>54788.63</v>
      </c>
      <c r="H84" s="177"/>
      <c r="I84" s="177"/>
      <c r="J84" s="178"/>
      <c r="K84" s="165">
        <v>45757</v>
      </c>
      <c r="L84" s="179"/>
      <c r="M84" s="180"/>
      <c r="N84" s="170" t="s">
        <v>1478</v>
      </c>
      <c r="O84" s="155"/>
      <c r="P84" s="120"/>
      <c r="Q84" s="119"/>
      <c r="R84" s="119"/>
      <c r="S84" s="119"/>
    </row>
    <row r="85" spans="1:19" s="117" customFormat="1" ht="40.5" customHeight="1" x14ac:dyDescent="0.25">
      <c r="B85" s="109" t="s">
        <v>1482</v>
      </c>
      <c r="C85" s="204" t="s">
        <v>1483</v>
      </c>
      <c r="D85" s="151"/>
      <c r="E85" s="160" t="s">
        <v>1484</v>
      </c>
      <c r="F85" s="105" t="s">
        <v>1435</v>
      </c>
      <c r="G85" s="182">
        <v>77100.740000000005</v>
      </c>
      <c r="H85" s="174"/>
      <c r="I85" s="175"/>
      <c r="J85" s="176"/>
      <c r="K85" s="165">
        <v>45757</v>
      </c>
      <c r="L85" s="171"/>
      <c r="M85" s="172"/>
      <c r="N85" s="170" t="s">
        <v>1478</v>
      </c>
      <c r="O85" s="155"/>
      <c r="P85" s="120"/>
      <c r="Q85" s="119"/>
      <c r="R85" s="119"/>
      <c r="S85" s="119"/>
    </row>
    <row r="86" spans="1:19" s="117" customFormat="1" ht="39.75" customHeight="1" x14ac:dyDescent="0.25">
      <c r="B86" s="152" t="s">
        <v>1447</v>
      </c>
      <c r="C86" s="159" t="s">
        <v>1448</v>
      </c>
      <c r="D86" s="151">
        <v>45749</v>
      </c>
      <c r="E86" s="196" t="s">
        <v>1485</v>
      </c>
      <c r="F86" s="105" t="s">
        <v>1435</v>
      </c>
      <c r="G86" s="182">
        <v>14012</v>
      </c>
      <c r="H86" s="174"/>
      <c r="I86" s="175"/>
      <c r="J86" s="176"/>
      <c r="K86" s="165">
        <v>45757</v>
      </c>
      <c r="L86" s="171"/>
      <c r="M86" s="172"/>
      <c r="N86" s="170" t="s">
        <v>1478</v>
      </c>
      <c r="O86" s="155"/>
      <c r="P86" s="120"/>
      <c r="Q86" s="119"/>
      <c r="R86" s="119"/>
      <c r="S86" s="119"/>
    </row>
    <row r="87" spans="1:19" s="117" customFormat="1" ht="39.75" customHeight="1" x14ac:dyDescent="0.25">
      <c r="B87" s="152" t="s">
        <v>1113</v>
      </c>
      <c r="C87" s="154" t="s">
        <v>1486</v>
      </c>
      <c r="D87" s="195">
        <v>45767</v>
      </c>
      <c r="E87" s="117" t="s">
        <v>1487</v>
      </c>
      <c r="F87" s="105" t="s">
        <v>1435</v>
      </c>
      <c r="G87" s="182">
        <v>1911.3</v>
      </c>
      <c r="H87" s="174"/>
      <c r="I87" s="175"/>
      <c r="J87" s="176"/>
      <c r="K87" s="165">
        <v>45758</v>
      </c>
      <c r="L87" s="171"/>
      <c r="M87" s="172"/>
      <c r="N87" s="170" t="s">
        <v>1478</v>
      </c>
      <c r="O87" s="155"/>
      <c r="P87" s="120"/>
      <c r="Q87" s="119"/>
      <c r="R87" s="119"/>
      <c r="S87" s="119"/>
    </row>
    <row r="88" spans="1:19" s="117" customFormat="1" ht="62.25" customHeight="1" x14ac:dyDescent="0.25">
      <c r="B88" s="110" t="s">
        <v>1479</v>
      </c>
      <c r="C88" s="153" t="s">
        <v>1488</v>
      </c>
      <c r="D88" s="151">
        <v>45721</v>
      </c>
      <c r="E88" s="197" t="s">
        <v>1489</v>
      </c>
      <c r="F88" s="105" t="s">
        <v>1435</v>
      </c>
      <c r="G88" s="173">
        <v>7504</v>
      </c>
      <c r="H88" s="174"/>
      <c r="I88" s="175"/>
      <c r="J88" s="176"/>
      <c r="K88" s="165">
        <v>45758</v>
      </c>
      <c r="L88" s="171"/>
      <c r="M88" s="172"/>
      <c r="N88" s="170" t="s">
        <v>1478</v>
      </c>
      <c r="O88" s="155"/>
      <c r="P88" s="120"/>
      <c r="Q88" s="119"/>
      <c r="R88" s="119"/>
      <c r="S88" s="119"/>
    </row>
    <row r="89" spans="1:19" s="117" customFormat="1" ht="64.5" customHeight="1" x14ac:dyDescent="0.25">
      <c r="B89" s="161" t="s">
        <v>1490</v>
      </c>
      <c r="C89" s="153" t="s">
        <v>1491</v>
      </c>
      <c r="D89" s="151">
        <v>45736</v>
      </c>
      <c r="E89" s="197" t="s">
        <v>877</v>
      </c>
      <c r="F89" s="105" t="s">
        <v>1435</v>
      </c>
      <c r="G89" s="166">
        <v>10268.040000000001</v>
      </c>
      <c r="H89" s="174"/>
      <c r="I89" s="175"/>
      <c r="J89" s="176"/>
      <c r="K89" s="165">
        <v>45758</v>
      </c>
      <c r="L89" s="171"/>
      <c r="M89" s="172"/>
      <c r="N89" s="170" t="s">
        <v>1478</v>
      </c>
      <c r="O89" s="155"/>
      <c r="P89" s="120"/>
      <c r="Q89" s="119"/>
      <c r="R89" s="119"/>
      <c r="S89" s="119"/>
    </row>
    <row r="90" spans="1:19" s="117" customFormat="1" ht="73.5" customHeight="1" x14ac:dyDescent="0.25">
      <c r="B90" s="110" t="s">
        <v>1460</v>
      </c>
      <c r="C90" s="158" t="s">
        <v>1461</v>
      </c>
      <c r="D90" s="151">
        <v>45722</v>
      </c>
      <c r="E90" s="197" t="s">
        <v>1492</v>
      </c>
      <c r="F90" s="105" t="s">
        <v>1435</v>
      </c>
      <c r="G90" s="183">
        <v>16656.2</v>
      </c>
      <c r="H90" s="174"/>
      <c r="I90" s="175"/>
      <c r="J90" s="176"/>
      <c r="K90" s="165">
        <v>45758</v>
      </c>
      <c r="L90" s="171"/>
      <c r="M90" s="172"/>
      <c r="N90" s="170" t="s">
        <v>1478</v>
      </c>
      <c r="O90" s="114"/>
      <c r="P90" s="120"/>
      <c r="Q90" s="119"/>
      <c r="R90" s="119"/>
      <c r="S90" s="119"/>
    </row>
    <row r="91" spans="1:19" s="117" customFormat="1" ht="68.25" customHeight="1" x14ac:dyDescent="0.25">
      <c r="B91" s="149" t="s">
        <v>1493</v>
      </c>
      <c r="C91" s="153" t="s">
        <v>1494</v>
      </c>
      <c r="D91" s="201">
        <v>45743</v>
      </c>
      <c r="E91" s="202" t="s">
        <v>1495</v>
      </c>
      <c r="F91" s="105" t="s">
        <v>1435</v>
      </c>
      <c r="G91" s="181">
        <v>192515.58</v>
      </c>
      <c r="H91" s="174"/>
      <c r="I91" s="175"/>
      <c r="J91" s="176"/>
      <c r="K91" s="165">
        <v>45758</v>
      </c>
      <c r="L91" s="171"/>
      <c r="M91" s="172"/>
      <c r="N91" s="170" t="s">
        <v>1478</v>
      </c>
      <c r="O91" s="114"/>
      <c r="P91" s="120"/>
      <c r="Q91" s="119"/>
      <c r="R91" s="119"/>
      <c r="S91" s="119"/>
    </row>
    <row r="92" spans="1:19" s="117" customFormat="1" ht="45.75" customHeight="1" x14ac:dyDescent="0.25">
      <c r="B92" s="161" t="s">
        <v>1496</v>
      </c>
      <c r="C92" s="159" t="s">
        <v>1448</v>
      </c>
      <c r="D92" s="195">
        <v>45736</v>
      </c>
      <c r="E92" s="196" t="s">
        <v>1497</v>
      </c>
      <c r="F92" s="105" t="s">
        <v>1435</v>
      </c>
      <c r="G92" s="181">
        <v>13742.56</v>
      </c>
      <c r="H92" s="174"/>
      <c r="I92" s="175"/>
      <c r="J92" s="176"/>
      <c r="K92" s="165">
        <v>45758</v>
      </c>
      <c r="L92" s="171"/>
      <c r="M92" s="172"/>
      <c r="N92" s="170" t="s">
        <v>1478</v>
      </c>
      <c r="O92" s="114"/>
      <c r="P92" s="120"/>
      <c r="Q92" s="119"/>
      <c r="R92" s="119"/>
      <c r="S92" s="119"/>
    </row>
    <row r="93" spans="1:19" s="121" customFormat="1" ht="69" customHeight="1" x14ac:dyDescent="0.25">
      <c r="A93" s="121" t="s">
        <v>1097</v>
      </c>
      <c r="B93" s="161" t="s">
        <v>1498</v>
      </c>
      <c r="C93" s="153" t="s">
        <v>1491</v>
      </c>
      <c r="D93" s="201">
        <v>45736</v>
      </c>
      <c r="E93" s="196" t="s">
        <v>1499</v>
      </c>
      <c r="F93" s="105" t="s">
        <v>1435</v>
      </c>
      <c r="G93" s="166">
        <v>44985.48</v>
      </c>
      <c r="H93" s="184"/>
      <c r="I93" s="185"/>
      <c r="J93" s="186"/>
      <c r="K93" s="165">
        <v>45761</v>
      </c>
      <c r="L93" s="187"/>
      <c r="M93" s="188"/>
      <c r="N93" s="170" t="s">
        <v>1478</v>
      </c>
      <c r="O93" s="156"/>
      <c r="P93" s="123"/>
      <c r="Q93" s="122"/>
      <c r="R93" s="122"/>
      <c r="S93" s="122"/>
    </row>
    <row r="94" spans="1:19" s="121" customFormat="1" ht="69" customHeight="1" x14ac:dyDescent="0.25">
      <c r="B94" s="161" t="s">
        <v>1547</v>
      </c>
      <c r="C94" s="153" t="s">
        <v>1507</v>
      </c>
      <c r="D94" s="201">
        <v>45755</v>
      </c>
      <c r="E94" s="203" t="s">
        <v>1548</v>
      </c>
      <c r="F94" s="105" t="s">
        <v>1435</v>
      </c>
      <c r="G94" s="166">
        <v>138568.64000000001</v>
      </c>
      <c r="H94" s="184"/>
      <c r="I94" s="185"/>
      <c r="J94" s="189"/>
      <c r="K94" s="165">
        <v>45770</v>
      </c>
      <c r="L94" s="190"/>
      <c r="M94" s="188"/>
      <c r="N94" s="170" t="s">
        <v>1502</v>
      </c>
      <c r="O94" s="156"/>
      <c r="P94" s="123"/>
      <c r="Q94" s="122"/>
      <c r="R94" s="122"/>
      <c r="S94" s="122"/>
    </row>
    <row r="95" spans="1:19" s="119" customFormat="1" ht="67.5" customHeight="1" x14ac:dyDescent="0.25">
      <c r="B95" s="149" t="s">
        <v>1506</v>
      </c>
      <c r="C95" s="153" t="s">
        <v>1507</v>
      </c>
      <c r="D95" s="195">
        <v>45739</v>
      </c>
      <c r="E95" s="203" t="s">
        <v>676</v>
      </c>
      <c r="F95" s="105" t="s">
        <v>1435</v>
      </c>
      <c r="G95" s="166">
        <v>75182.52</v>
      </c>
      <c r="H95" s="172"/>
      <c r="I95" s="172"/>
      <c r="J95" s="191"/>
      <c r="K95" s="165">
        <v>45772</v>
      </c>
      <c r="L95" s="192"/>
      <c r="M95" s="172"/>
      <c r="N95" s="170" t="s">
        <v>1502</v>
      </c>
      <c r="O95" s="115"/>
      <c r="P95" s="123"/>
    </row>
    <row r="96" spans="1:19" s="119" customFormat="1" ht="54" customHeight="1" x14ac:dyDescent="0.25">
      <c r="B96" s="152" t="s">
        <v>1508</v>
      </c>
      <c r="C96" s="153" t="s">
        <v>1509</v>
      </c>
      <c r="D96" s="195">
        <v>45747</v>
      </c>
      <c r="E96" s="203" t="s">
        <v>1510</v>
      </c>
      <c r="F96" s="105" t="s">
        <v>1435</v>
      </c>
      <c r="G96" s="166">
        <v>28956.25</v>
      </c>
      <c r="H96" s="172"/>
      <c r="I96" s="172"/>
      <c r="J96" s="191"/>
      <c r="K96" s="165">
        <v>45772</v>
      </c>
      <c r="L96" s="192"/>
      <c r="M96" s="172"/>
      <c r="N96" s="170" t="s">
        <v>1502</v>
      </c>
      <c r="O96" s="115"/>
      <c r="P96" s="123"/>
    </row>
    <row r="97" spans="2:16" s="119" customFormat="1" ht="54" customHeight="1" x14ac:dyDescent="0.25">
      <c r="B97" s="152" t="s">
        <v>1511</v>
      </c>
      <c r="C97" s="153" t="s">
        <v>1512</v>
      </c>
      <c r="D97" s="195">
        <v>45748</v>
      </c>
      <c r="E97" s="203" t="s">
        <v>1513</v>
      </c>
      <c r="F97" s="105" t="s">
        <v>1435</v>
      </c>
      <c r="G97" s="166">
        <v>577496.03</v>
      </c>
      <c r="H97" s="172"/>
      <c r="I97" s="172"/>
      <c r="J97" s="191"/>
      <c r="K97" s="165">
        <v>45772</v>
      </c>
      <c r="L97" s="192"/>
      <c r="M97" s="172"/>
      <c r="N97" s="170" t="s">
        <v>1502</v>
      </c>
      <c r="O97" s="115"/>
      <c r="P97" s="123"/>
    </row>
    <row r="98" spans="2:16" s="119" customFormat="1" ht="66" customHeight="1" x14ac:dyDescent="0.25">
      <c r="B98" s="152" t="s">
        <v>1444</v>
      </c>
      <c r="C98" s="153" t="s">
        <v>1514</v>
      </c>
      <c r="D98" s="195">
        <v>45728</v>
      </c>
      <c r="E98" s="203" t="s">
        <v>1515</v>
      </c>
      <c r="F98" s="105" t="s">
        <v>1435</v>
      </c>
      <c r="G98" s="166">
        <v>507729.4</v>
      </c>
      <c r="H98" s="172"/>
      <c r="I98" s="172"/>
      <c r="J98" s="191"/>
      <c r="K98" s="165">
        <v>45772</v>
      </c>
      <c r="L98" s="192"/>
      <c r="M98" s="172"/>
      <c r="N98" s="170" t="s">
        <v>1502</v>
      </c>
      <c r="O98" s="115"/>
      <c r="P98" s="123"/>
    </row>
    <row r="99" spans="2:16" s="119" customFormat="1" ht="54" customHeight="1" x14ac:dyDescent="0.25">
      <c r="B99" s="152" t="s">
        <v>1516</v>
      </c>
      <c r="C99" s="153" t="s">
        <v>1517</v>
      </c>
      <c r="D99" s="195">
        <v>45747</v>
      </c>
      <c r="E99" s="203" t="s">
        <v>1518</v>
      </c>
      <c r="F99" s="105" t="s">
        <v>1435</v>
      </c>
      <c r="G99" s="166">
        <v>30024.1</v>
      </c>
      <c r="H99" s="172"/>
      <c r="I99" s="172"/>
      <c r="J99" s="191"/>
      <c r="K99" s="165">
        <v>45772</v>
      </c>
      <c r="L99" s="192"/>
      <c r="M99" s="172"/>
      <c r="N99" s="170" t="s">
        <v>1502</v>
      </c>
      <c r="O99" s="115"/>
      <c r="P99" s="123"/>
    </row>
    <row r="100" spans="2:16" s="119" customFormat="1" ht="69.75" customHeight="1" x14ac:dyDescent="0.25">
      <c r="B100" s="152" t="s">
        <v>1519</v>
      </c>
      <c r="C100" s="153" t="s">
        <v>1507</v>
      </c>
      <c r="D100" s="195">
        <v>45736</v>
      </c>
      <c r="E100" s="203" t="s">
        <v>322</v>
      </c>
      <c r="F100" s="105" t="s">
        <v>1435</v>
      </c>
      <c r="G100" s="166">
        <v>72216.039999999994</v>
      </c>
      <c r="H100" s="172"/>
      <c r="I100" s="172"/>
      <c r="J100" s="191"/>
      <c r="K100" s="165">
        <v>45772</v>
      </c>
      <c r="L100" s="192"/>
      <c r="M100" s="172"/>
      <c r="N100" s="170" t="s">
        <v>1502</v>
      </c>
      <c r="O100" s="115"/>
      <c r="P100" s="123"/>
    </row>
    <row r="101" spans="2:16" s="119" customFormat="1" ht="54" customHeight="1" x14ac:dyDescent="0.25">
      <c r="B101" s="109" t="s">
        <v>1520</v>
      </c>
      <c r="C101" s="162" t="s">
        <v>1522</v>
      </c>
      <c r="D101" s="151">
        <v>45748</v>
      </c>
      <c r="E101" s="197" t="s">
        <v>1521</v>
      </c>
      <c r="F101" s="105" t="s">
        <v>1435</v>
      </c>
      <c r="G101" s="166">
        <v>450000</v>
      </c>
      <c r="H101" s="174"/>
      <c r="I101" s="175"/>
      <c r="J101" s="176"/>
      <c r="K101" s="165">
        <v>45772</v>
      </c>
      <c r="L101" s="171"/>
      <c r="M101" s="172"/>
      <c r="N101" s="170" t="s">
        <v>1502</v>
      </c>
      <c r="O101" s="115"/>
      <c r="P101" s="123"/>
    </row>
    <row r="102" spans="2:16" s="119" customFormat="1" ht="54" customHeight="1" x14ac:dyDescent="0.25">
      <c r="B102" s="109" t="s">
        <v>1523</v>
      </c>
      <c r="C102" s="162" t="s">
        <v>1524</v>
      </c>
      <c r="D102" s="151">
        <v>45748</v>
      </c>
      <c r="E102" s="197" t="s">
        <v>1521</v>
      </c>
      <c r="F102" s="105" t="s">
        <v>1435</v>
      </c>
      <c r="G102" s="183">
        <v>46687.25</v>
      </c>
      <c r="H102" s="174"/>
      <c r="I102" s="175"/>
      <c r="J102" s="176"/>
      <c r="K102" s="165">
        <v>45772</v>
      </c>
      <c r="L102" s="171"/>
      <c r="M102" s="172"/>
      <c r="N102" s="170" t="s">
        <v>1502</v>
      </c>
      <c r="O102" s="115"/>
      <c r="P102" s="123"/>
    </row>
    <row r="103" spans="2:16" s="119" customFormat="1" ht="54" customHeight="1" x14ac:dyDescent="0.25">
      <c r="B103" s="152" t="s">
        <v>1525</v>
      </c>
      <c r="C103" s="162" t="s">
        <v>1526</v>
      </c>
      <c r="D103" s="151">
        <v>45748</v>
      </c>
      <c r="E103" s="197" t="s">
        <v>1521</v>
      </c>
      <c r="F103" s="105" t="s">
        <v>1435</v>
      </c>
      <c r="G103" s="166">
        <v>14855.07</v>
      </c>
      <c r="H103" s="172"/>
      <c r="I103" s="172"/>
      <c r="J103" s="191"/>
      <c r="K103" s="165">
        <v>45772</v>
      </c>
      <c r="L103" s="192"/>
      <c r="M103" s="172"/>
      <c r="N103" s="170" t="s">
        <v>1502</v>
      </c>
      <c r="O103" s="115"/>
      <c r="P103" s="123"/>
    </row>
    <row r="104" spans="2:16" s="119" customFormat="1" ht="54" customHeight="1" x14ac:dyDescent="0.25">
      <c r="B104" s="109" t="s">
        <v>1527</v>
      </c>
      <c r="C104" s="162" t="s">
        <v>1528</v>
      </c>
      <c r="D104" s="151">
        <v>45748</v>
      </c>
      <c r="E104" s="197" t="s">
        <v>1521</v>
      </c>
      <c r="F104" s="105" t="s">
        <v>1435</v>
      </c>
      <c r="G104" s="181">
        <v>19132.86</v>
      </c>
      <c r="H104" s="172"/>
      <c r="I104" s="172"/>
      <c r="J104" s="191"/>
      <c r="K104" s="165">
        <v>45772</v>
      </c>
      <c r="L104" s="192"/>
      <c r="M104" s="172"/>
      <c r="N104" s="170" t="s">
        <v>1502</v>
      </c>
      <c r="O104" s="115"/>
      <c r="P104" s="123"/>
    </row>
    <row r="105" spans="2:16" s="119" customFormat="1" ht="54" customHeight="1" x14ac:dyDescent="0.25">
      <c r="B105" s="109" t="s">
        <v>1529</v>
      </c>
      <c r="C105" s="162" t="s">
        <v>1530</v>
      </c>
      <c r="D105" s="151">
        <v>45748</v>
      </c>
      <c r="E105" s="197" t="s">
        <v>1521</v>
      </c>
      <c r="F105" s="105" t="s">
        <v>1435</v>
      </c>
      <c r="G105" s="182">
        <v>24717.01</v>
      </c>
      <c r="H105" s="172"/>
      <c r="I105" s="172"/>
      <c r="J105" s="191"/>
      <c r="K105" s="165">
        <v>45772</v>
      </c>
      <c r="L105" s="192"/>
      <c r="M105" s="172"/>
      <c r="N105" s="170" t="s">
        <v>1502</v>
      </c>
      <c r="O105" s="115"/>
      <c r="P105" s="123"/>
    </row>
    <row r="106" spans="2:16" s="119" customFormat="1" ht="54" customHeight="1" x14ac:dyDescent="0.25">
      <c r="B106" s="109" t="s">
        <v>1531</v>
      </c>
      <c r="C106" s="162" t="s">
        <v>1532</v>
      </c>
      <c r="D106" s="151">
        <v>45748</v>
      </c>
      <c r="E106" s="196" t="s">
        <v>1521</v>
      </c>
      <c r="F106" s="105" t="s">
        <v>1435</v>
      </c>
      <c r="G106" s="166">
        <v>35076.69</v>
      </c>
      <c r="H106" s="172"/>
      <c r="I106" s="172"/>
      <c r="J106" s="191"/>
      <c r="K106" s="165">
        <v>45772</v>
      </c>
      <c r="L106" s="192"/>
      <c r="M106" s="172"/>
      <c r="N106" s="170" t="s">
        <v>1502</v>
      </c>
      <c r="O106" s="115"/>
      <c r="P106" s="123"/>
    </row>
    <row r="107" spans="2:16" s="119" customFormat="1" ht="54" customHeight="1" x14ac:dyDescent="0.25">
      <c r="B107" s="109" t="s">
        <v>1533</v>
      </c>
      <c r="C107" s="162" t="s">
        <v>1534</v>
      </c>
      <c r="D107" s="151">
        <v>45748</v>
      </c>
      <c r="E107" s="197" t="s">
        <v>1521</v>
      </c>
      <c r="F107" s="105" t="s">
        <v>1435</v>
      </c>
      <c r="G107" s="182">
        <v>42443.05</v>
      </c>
      <c r="H107" s="172"/>
      <c r="I107" s="172"/>
      <c r="J107" s="191"/>
      <c r="K107" s="165">
        <v>45772</v>
      </c>
      <c r="L107" s="192"/>
      <c r="M107" s="172"/>
      <c r="N107" s="170" t="s">
        <v>1502</v>
      </c>
      <c r="O107" s="115"/>
      <c r="P107" s="123"/>
    </row>
    <row r="108" spans="2:16" s="119" customFormat="1" ht="54" customHeight="1" x14ac:dyDescent="0.25">
      <c r="B108" s="149" t="s">
        <v>1535</v>
      </c>
      <c r="C108" s="163" t="s">
        <v>1536</v>
      </c>
      <c r="D108" s="151">
        <v>45748</v>
      </c>
      <c r="E108" s="198" t="s">
        <v>1521</v>
      </c>
      <c r="F108" s="105" t="s">
        <v>1435</v>
      </c>
      <c r="G108" s="166">
        <v>42443.05</v>
      </c>
      <c r="H108" s="172"/>
      <c r="I108" s="172"/>
      <c r="J108" s="191"/>
      <c r="K108" s="165">
        <v>45772</v>
      </c>
      <c r="L108" s="192"/>
      <c r="M108" s="172"/>
      <c r="N108" s="170" t="s">
        <v>1502</v>
      </c>
      <c r="O108" s="115"/>
      <c r="P108" s="123"/>
    </row>
    <row r="109" spans="2:16" s="119" customFormat="1" ht="54" customHeight="1" x14ac:dyDescent="0.25">
      <c r="B109" s="152" t="s">
        <v>1537</v>
      </c>
      <c r="C109" s="153" t="s">
        <v>1538</v>
      </c>
      <c r="D109" s="151">
        <v>45757</v>
      </c>
      <c r="E109" s="197" t="s">
        <v>1539</v>
      </c>
      <c r="F109" s="105" t="s">
        <v>1435</v>
      </c>
      <c r="G109" s="166">
        <v>124300</v>
      </c>
      <c r="H109" s="172"/>
      <c r="I109" s="172"/>
      <c r="J109" s="191"/>
      <c r="K109" s="165">
        <v>45772</v>
      </c>
      <c r="L109" s="192"/>
      <c r="M109" s="172"/>
      <c r="N109" s="170" t="s">
        <v>1502</v>
      </c>
      <c r="O109" s="115"/>
      <c r="P109" s="123"/>
    </row>
    <row r="110" spans="2:16" s="119" customFormat="1" ht="54" customHeight="1" x14ac:dyDescent="0.25">
      <c r="B110" s="152" t="s">
        <v>1519</v>
      </c>
      <c r="C110" s="153" t="s">
        <v>1540</v>
      </c>
      <c r="D110" s="151">
        <v>45754</v>
      </c>
      <c r="E110" s="197" t="s">
        <v>373</v>
      </c>
      <c r="F110" s="105" t="s">
        <v>1435</v>
      </c>
      <c r="G110" s="166">
        <v>11261.69</v>
      </c>
      <c r="H110" s="172"/>
      <c r="I110" s="172"/>
      <c r="J110" s="191"/>
      <c r="K110" s="165">
        <v>45772</v>
      </c>
      <c r="L110" s="192"/>
      <c r="M110" s="172"/>
      <c r="N110" s="170" t="s">
        <v>1502</v>
      </c>
      <c r="O110" s="115"/>
      <c r="P110" s="123"/>
    </row>
    <row r="111" spans="2:16" s="119" customFormat="1" ht="54" customHeight="1" x14ac:dyDescent="0.25">
      <c r="B111" s="152" t="s">
        <v>1519</v>
      </c>
      <c r="C111" s="153" t="s">
        <v>1541</v>
      </c>
      <c r="D111" s="151">
        <v>45749</v>
      </c>
      <c r="E111" s="197" t="s">
        <v>366</v>
      </c>
      <c r="F111" s="105" t="s">
        <v>1435</v>
      </c>
      <c r="G111" s="166">
        <v>8418.5</v>
      </c>
      <c r="H111" s="172"/>
      <c r="I111" s="172"/>
      <c r="J111" s="191"/>
      <c r="K111" s="165">
        <v>45772</v>
      </c>
      <c r="L111" s="192"/>
      <c r="M111" s="172"/>
      <c r="N111" s="170" t="s">
        <v>1502</v>
      </c>
      <c r="O111" s="115"/>
      <c r="P111" s="123"/>
    </row>
    <row r="112" spans="2:16" s="119" customFormat="1" ht="54" customHeight="1" x14ac:dyDescent="0.25">
      <c r="B112" s="152" t="s">
        <v>1542</v>
      </c>
      <c r="C112" s="153" t="s">
        <v>1543</v>
      </c>
      <c r="D112" s="151">
        <v>45756</v>
      </c>
      <c r="E112" s="197" t="s">
        <v>1544</v>
      </c>
      <c r="F112" s="105" t="s">
        <v>1435</v>
      </c>
      <c r="G112" s="166">
        <v>37760</v>
      </c>
      <c r="H112" s="172"/>
      <c r="I112" s="172"/>
      <c r="J112" s="191"/>
      <c r="K112" s="165">
        <v>45772</v>
      </c>
      <c r="L112" s="192"/>
      <c r="M112" s="172"/>
      <c r="N112" s="170" t="s">
        <v>1502</v>
      </c>
      <c r="O112" s="115"/>
      <c r="P112" s="123"/>
    </row>
    <row r="113" spans="2:20" s="119" customFormat="1" ht="54" customHeight="1" x14ac:dyDescent="0.25">
      <c r="B113" s="152" t="s">
        <v>1113</v>
      </c>
      <c r="C113" s="153" t="s">
        <v>1545</v>
      </c>
      <c r="D113" s="195">
        <v>45724</v>
      </c>
      <c r="E113" s="203" t="s">
        <v>1546</v>
      </c>
      <c r="F113" s="105" t="s">
        <v>1435</v>
      </c>
      <c r="G113" s="166">
        <v>1911.3</v>
      </c>
      <c r="H113" s="172"/>
      <c r="I113" s="172"/>
      <c r="J113" s="191"/>
      <c r="K113" s="165">
        <v>45775</v>
      </c>
      <c r="L113" s="192"/>
      <c r="M113" s="172"/>
      <c r="N113" s="170" t="s">
        <v>1502</v>
      </c>
      <c r="O113" s="115"/>
      <c r="P113" s="123"/>
    </row>
    <row r="114" spans="2:20" s="119" customFormat="1" ht="54" customHeight="1" x14ac:dyDescent="0.25">
      <c r="B114" s="149" t="s">
        <v>1500</v>
      </c>
      <c r="C114" s="153" t="s">
        <v>1501</v>
      </c>
      <c r="D114" s="195">
        <v>45737</v>
      </c>
      <c r="E114" s="196" t="s">
        <v>1187</v>
      </c>
      <c r="F114" s="105" t="s">
        <v>1435</v>
      </c>
      <c r="G114" s="166">
        <v>27798</v>
      </c>
      <c r="H114" s="172"/>
      <c r="I114" s="172"/>
      <c r="J114" s="193"/>
      <c r="K114" s="165">
        <v>45775</v>
      </c>
      <c r="L114" s="171"/>
      <c r="M114" s="172"/>
      <c r="N114" s="170" t="s">
        <v>1502</v>
      </c>
      <c r="O114" s="115"/>
      <c r="P114" s="123"/>
    </row>
    <row r="115" spans="2:20" s="119" customFormat="1" ht="54" customHeight="1" x14ac:dyDescent="0.25">
      <c r="B115" s="149" t="s">
        <v>1503</v>
      </c>
      <c r="C115" s="153" t="s">
        <v>1504</v>
      </c>
      <c r="D115" s="195">
        <v>45768</v>
      </c>
      <c r="E115" s="203" t="s">
        <v>1505</v>
      </c>
      <c r="F115" s="105" t="s">
        <v>1435</v>
      </c>
      <c r="G115" s="166">
        <v>209721.4</v>
      </c>
      <c r="H115" s="172"/>
      <c r="I115" s="172"/>
      <c r="J115" s="191"/>
      <c r="K115" s="165">
        <v>45775</v>
      </c>
      <c r="L115" s="192"/>
      <c r="M115" s="172"/>
      <c r="N115" s="170" t="s">
        <v>1502</v>
      </c>
      <c r="O115" s="115"/>
      <c r="P115" s="123"/>
    </row>
    <row r="116" spans="2:20" s="117" customFormat="1" ht="15.75" x14ac:dyDescent="0.25">
      <c r="B116" s="150"/>
      <c r="C116" s="147"/>
      <c r="D116" s="108"/>
      <c r="E116" s="107"/>
      <c r="F116" s="105"/>
      <c r="G116" s="136"/>
      <c r="H116" s="113"/>
      <c r="I116" s="113"/>
      <c r="J116" s="125"/>
      <c r="K116" s="137"/>
      <c r="L116" s="126"/>
      <c r="M116" s="127"/>
      <c r="N116" s="112"/>
      <c r="O116" s="116"/>
      <c r="P116" s="120"/>
      <c r="Q116" s="119"/>
      <c r="R116" s="119"/>
      <c r="S116" s="119"/>
    </row>
    <row r="117" spans="2:20" s="117" customFormat="1" ht="15.75" x14ac:dyDescent="0.25">
      <c r="B117" s="128" t="s">
        <v>1092</v>
      </c>
      <c r="C117" s="130"/>
      <c r="D117" s="129"/>
      <c r="E117" s="131"/>
      <c r="F117" s="132"/>
      <c r="G117" s="133">
        <f>SUM(G69:G116)</f>
        <v>7827286.6600000011</v>
      </c>
      <c r="H117" s="119"/>
      <c r="I117" s="119"/>
      <c r="J117" s="124"/>
      <c r="K117" s="134"/>
      <c r="L117" s="118"/>
      <c r="M117" s="119"/>
      <c r="N117" s="112"/>
      <c r="O117" s="135"/>
    </row>
    <row r="118" spans="2:20" ht="20.25" x14ac:dyDescent="0.3">
      <c r="B118" s="106"/>
      <c r="C118" s="138"/>
      <c r="D118" s="139"/>
      <c r="E118" s="140"/>
      <c r="F118" s="141"/>
      <c r="G118" s="142"/>
      <c r="H118" s="143"/>
      <c r="I118" s="143"/>
      <c r="J118" s="144"/>
      <c r="K118" s="145"/>
      <c r="L118" s="143"/>
      <c r="M118" s="143"/>
      <c r="N118" s="146"/>
      <c r="O118" s="84"/>
      <c r="P118" s="85"/>
      <c r="T118"/>
    </row>
    <row r="119" spans="2:20" x14ac:dyDescent="0.25">
      <c r="B119" s="82"/>
      <c r="D119" s="83"/>
      <c r="E119" s="83"/>
      <c r="F119" s="45"/>
      <c r="G119" s="83"/>
      <c r="H119" s="45"/>
      <c r="I119" s="45"/>
      <c r="N119" s="87"/>
      <c r="O119" s="84"/>
    </row>
    <row r="120" spans="2:20" ht="15.75" x14ac:dyDescent="0.25">
      <c r="B120" s="99" t="s">
        <v>1022</v>
      </c>
      <c r="C120" s="99" t="s">
        <v>1427</v>
      </c>
      <c r="D120" s="100"/>
      <c r="E120" s="101" t="s">
        <v>1024</v>
      </c>
      <c r="F120" s="99"/>
      <c r="G120" s="99"/>
      <c r="J120" s="85"/>
      <c r="N120"/>
      <c r="T120"/>
    </row>
    <row r="121" spans="2:20" ht="15.75" x14ac:dyDescent="0.25">
      <c r="B121" s="99"/>
      <c r="C121" s="99"/>
      <c r="D121" s="100"/>
      <c r="E121" s="101"/>
      <c r="F121" s="99"/>
      <c r="G121" s="99"/>
      <c r="J121" s="85"/>
      <c r="N121"/>
      <c r="T121"/>
    </row>
    <row r="122" spans="2:20" x14ac:dyDescent="0.25">
      <c r="D122" s="87"/>
      <c r="E122"/>
      <c r="G122" t="s">
        <v>1097</v>
      </c>
      <c r="J122" s="85"/>
      <c r="N122"/>
      <c r="T122"/>
    </row>
    <row r="123" spans="2:20" x14ac:dyDescent="0.25">
      <c r="B123" t="s">
        <v>1097</v>
      </c>
      <c r="D123" s="87"/>
      <c r="E123"/>
      <c r="J123" s="85"/>
      <c r="N123"/>
      <c r="T123"/>
    </row>
    <row r="124" spans="2:20" x14ac:dyDescent="0.25">
      <c r="B124" t="s">
        <v>1428</v>
      </c>
      <c r="C124" t="s">
        <v>1429</v>
      </c>
      <c r="D124" s="87"/>
      <c r="E124" t="s">
        <v>1430</v>
      </c>
      <c r="J124" s="85"/>
      <c r="N124"/>
      <c r="T124"/>
    </row>
    <row r="125" spans="2:20" ht="15.75" x14ac:dyDescent="0.25">
      <c r="B125" s="102" t="s">
        <v>1431</v>
      </c>
      <c r="C125" s="103" t="s">
        <v>1094</v>
      </c>
      <c r="D125" s="100"/>
      <c r="E125" s="103" t="s">
        <v>1432</v>
      </c>
      <c r="F125" s="104"/>
      <c r="G125" s="104"/>
      <c r="J125" s="85"/>
      <c r="N125"/>
      <c r="T125"/>
    </row>
    <row r="126" spans="2:20" ht="15.75" x14ac:dyDescent="0.25">
      <c r="B126" s="102" t="s">
        <v>1019</v>
      </c>
      <c r="C126" s="103" t="s">
        <v>1020</v>
      </c>
      <c r="D126" s="100"/>
      <c r="E126" s="103" t="s">
        <v>1433</v>
      </c>
      <c r="F126" s="104"/>
      <c r="G126" s="104"/>
      <c r="J126" s="85"/>
      <c r="N126"/>
      <c r="T126"/>
    </row>
    <row r="127" spans="2:20" x14ac:dyDescent="0.25">
      <c r="N127" s="87"/>
    </row>
    <row r="128" spans="2:20" x14ac:dyDescent="0.25">
      <c r="N128" s="87"/>
    </row>
    <row r="129" spans="14:14" x14ac:dyDescent="0.25">
      <c r="N129" s="87"/>
    </row>
  </sheetData>
  <mergeCells count="3">
    <mergeCell ref="C4:G4"/>
    <mergeCell ref="B48:F48"/>
    <mergeCell ref="C66:G66"/>
  </mergeCells>
  <phoneticPr fontId="17" type="noConversion"/>
  <conditionalFormatting sqref="E69">
    <cfRule type="duplicateValues" dxfId="3" priority="4"/>
  </conditionalFormatting>
  <conditionalFormatting sqref="E106">
    <cfRule type="duplicateValues" dxfId="2" priority="1"/>
  </conditionalFormatting>
  <conditionalFormatting sqref="E116">
    <cfRule type="duplicateValues" dxfId="1" priority="17"/>
  </conditionalFormatting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205" t="s">
        <v>0</v>
      </c>
      <c r="B2" s="205"/>
      <c r="C2" s="205"/>
      <c r="D2" s="205"/>
      <c r="E2" s="205"/>
    </row>
    <row r="3" spans="1:8" ht="15" customHeight="1" x14ac:dyDescent="0.25">
      <c r="A3" s="205"/>
      <c r="B3" s="205"/>
      <c r="C3" s="205"/>
      <c r="D3" s="205"/>
      <c r="E3" s="205"/>
    </row>
    <row r="4" spans="1:8" ht="15" customHeight="1" x14ac:dyDescent="0.25">
      <c r="A4" s="205"/>
      <c r="B4" s="205"/>
      <c r="C4" s="205"/>
      <c r="D4" s="205"/>
      <c r="E4" s="205"/>
    </row>
    <row r="5" spans="1:8" ht="14.25" customHeight="1" x14ac:dyDescent="0.25">
      <c r="A5" s="205"/>
      <c r="B5" s="205"/>
      <c r="C5" s="205"/>
      <c r="D5" s="205"/>
      <c r="E5" s="205"/>
      <c r="F5" s="38"/>
    </row>
    <row r="6" spans="1:8" ht="41.25" customHeight="1" x14ac:dyDescent="0.25">
      <c r="A6" s="206" t="s">
        <v>1107</v>
      </c>
      <c r="B6" s="206"/>
      <c r="C6" s="206"/>
      <c r="D6" s="206"/>
      <c r="E6" s="206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OAI</vt:lpstr>
      <vt:lpstr>ABRIL 2025</vt:lpstr>
      <vt:lpstr>CALCULO RETENCIONES</vt:lpstr>
      <vt:lpstr>Mayo DE</vt:lpstr>
      <vt:lpstr>Facturas pendientes del 2020</vt:lpstr>
      <vt:lpstr>'Mayo DE'!Área_de_impresión</vt:lpstr>
      <vt:lpstr>'ABRIL 2025'!Títulos_a_imprimir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Hector Almanzar</cp:lastModifiedBy>
  <cp:revision/>
  <cp:lastPrinted>2025-05-06T12:37:10Z</cp:lastPrinted>
  <dcterms:created xsi:type="dcterms:W3CDTF">2021-01-11T13:35:50Z</dcterms:created>
  <dcterms:modified xsi:type="dcterms:W3CDTF">2025-05-15T12:13:04Z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