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"/>
    </mc:Choice>
  </mc:AlternateContent>
  <xr:revisionPtr revIDLastSave="0" documentId="13_ncr:1_{3A8EE8FD-D782-44A1-84B5-03688ACBBBCF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ENERO 2025" sheetId="3" r:id="rId1"/>
  </sheets>
  <definedNames>
    <definedName name="_xlnm.Print_Area" localSheetId="0">'DEUDAS ENERO 2025'!$A$2:$J$40</definedName>
    <definedName name="_xlnm.Print_Titles" localSheetId="0">'DEUDAS ENERO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H23" i="3" l="1"/>
  <c r="H33" i="3" l="1"/>
  <c r="H36" i="3" l="1"/>
  <c r="I5" i="3" l="1"/>
</calcChain>
</file>

<file path=xl/sharedStrings.xml><?xml version="1.0" encoding="utf-8"?>
<sst xmlns="http://schemas.openxmlformats.org/spreadsheetml/2006/main" count="111" uniqueCount="70">
  <si>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</si>
  <si>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</si>
  <si>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</si>
  <si>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</si>
  <si>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</si>
  <si>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</si>
  <si>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</si>
  <si>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</si>
  <si>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</si>
  <si>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</si>
  <si>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</si>
  <si>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</si>
  <si>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</si>
  <si>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</si>
  <si>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</si>
  <si>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</si>
  <si>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</si>
  <si>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</si>
  <si>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</si>
  <si>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</si>
  <si>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</si>
  <si>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</si>
  <si>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</si>
  <si>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</si>
  <si>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</si>
  <si>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</si>
  <si>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</si>
  <si>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</si>
  <si>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 xml:space="preserve">                          MAS DE 61 A 90 DIAS</t>
  </si>
  <si>
    <t>2.6.3.1.01</t>
  </si>
  <si>
    <t>B1500000169</t>
  </si>
  <si>
    <t>ARQUIMED, SRL</t>
  </si>
  <si>
    <t>MANIFOLD AUTOMATICO DIGITAL/MANIFOL AIRE HIBRIDO HOSPITAL DR. JOSE MAUEL RODRIGUEZ JIMENES (SNS)</t>
  </si>
  <si>
    <t>B1500000970</t>
  </si>
  <si>
    <t>TRIGAS DEL CARIBE SRL</t>
  </si>
  <si>
    <t>ADQUISICION E INSTALACION DE SISTEMA DE BOMBA DE VACIO HOSPITALARIO PARA EL HOSPITAL DR. JOSE MANUEL RODRIGUEZ ANTIGUO SANTO SOCORRO(SNS)</t>
  </si>
  <si>
    <t>AL 31 DE ENERO 2025</t>
  </si>
  <si>
    <t>PARA PAGAR POR SNS</t>
  </si>
  <si>
    <t>E450000000319</t>
  </si>
  <si>
    <t>CRUZ AYALA, SRL</t>
  </si>
  <si>
    <t>SERVICIO DE MANTENIMIENTO Y/O REPARACION DE EQUIPOS DE LABORATORIO PARA LOS CENTROS DIAGNOSTICOS DEL SRSM</t>
  </si>
  <si>
    <t>2.2.7.2.04</t>
  </si>
  <si>
    <t>B1500003512</t>
  </si>
  <si>
    <t>AUTO MECANICA GOMEZ (AMG)</t>
  </si>
  <si>
    <t>SERVICIO MANTENIMIENTO Y/O REPARACION DE LA FLOTILLA VEHICULAR DEL SRSM</t>
  </si>
  <si>
    <t>2.2.7.2.06</t>
  </si>
  <si>
    <t>B1500003513</t>
  </si>
  <si>
    <t>B1500003514</t>
  </si>
  <si>
    <t>B1500003515</t>
  </si>
  <si>
    <t>B1500003530</t>
  </si>
  <si>
    <t>B1500000730</t>
  </si>
  <si>
    <t>INNOVACIONES MEDICAS DEL CARIBE INNOVAMED SRL</t>
  </si>
  <si>
    <t>ADQUISICION DE ESFIGMOMANOMETROS PORTATIL ADULTO, PARA USO EN LOS CPNA Y CDX DEL SRSM</t>
  </si>
  <si>
    <t>2.6.3.4.01</t>
  </si>
  <si>
    <t>B1500002159</t>
  </si>
  <si>
    <t>ACTUALIDADES HOME CENTER, SRL</t>
  </si>
  <si>
    <t>ADQUISICION DE MOBILIARIOS PARA LA INAUGURACION DEL CPNA PERALVILLO</t>
  </si>
  <si>
    <t>2.6.1.4.01</t>
  </si>
  <si>
    <t>B1500000130</t>
  </si>
  <si>
    <t>METRO ELECTRICA, SRL</t>
  </si>
  <si>
    <t>2.2.4.2.01</t>
  </si>
  <si>
    <t>COMPAÑÍA DOMINICANA DE TELEFONOS</t>
  </si>
  <si>
    <t>2.2.1.3.01</t>
  </si>
  <si>
    <t>SERVICIOS TELEFONICOS, MES DE DICIEMBRE 2024 Y ENERO 2025</t>
  </si>
  <si>
    <t>VARIAS</t>
  </si>
  <si>
    <t>28/12/2024 Y 28/01/2025</t>
  </si>
  <si>
    <t>N/A</t>
  </si>
  <si>
    <t>B1500000765</t>
  </si>
  <si>
    <t>GLOBAL MEDICA DOMINICANA(GMD), S.A</t>
  </si>
  <si>
    <t>SUMINISTRO E INSTALACION DE TUBO DE RAYOS X PARA EL EQUIPO GE HEALTHCARE OPTIMA 520 DEL HOSPITAL DR. ANGEL CONTRERA MEJIA (SNS)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</si>
</sst>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b/>
      <sz val="14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0" fillId="5" borderId="0" xfId="0" applyFont="1" applyFill="1" applyAlignment="1">
      <alignment horizontal="center"/>
    </xf>
    <xf numFmtId="0" fontId="11" fillId="5" borderId="5" xfId="0" applyFont="1" applyFill="1" applyBorder="1"/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5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wrapText="1"/>
    </xf>
    <xf numFmtId="165" fontId="2" fillId="7" borderId="5" xfId="0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left"/>
    </xf>
    <xf numFmtId="164" fontId="4" fillId="5" borderId="5" xfId="0" applyNumberFormat="1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/>
    </xf>
    <xf numFmtId="164" fontId="3" fillId="7" borderId="5" xfId="0" applyNumberFormat="1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4" fillId="5" borderId="5" xfId="0" applyFont="1" applyFill="1" applyBorder="1" applyAlignment="1">
      <alignment horizontal="left" wrapText="1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14" fillId="5" borderId="5" xfId="0" applyFont="1" applyFill="1" applyBorder="1" applyAlignment="1">
      <alignment horizontal="right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left" wrapText="1"/>
    </xf>
    <xf numFmtId="164" fontId="4" fillId="5" borderId="0" xfId="0" applyNumberFormat="1" applyFont="1" applyFill="1" applyAlignment="1">
      <alignment horizontal="left" wrapText="1"/>
    </xf>
    <xf numFmtId="0" fontId="4" fillId="5" borderId="0" xfId="0" applyFont="1" applyFill="1"/>
    <xf numFmtId="0" fontId="11" fillId="5" borderId="0" xfId="0" applyFont="1" applyFill="1"/>
    <xf numFmtId="0" fontId="13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wrapText="1"/>
    </xf>
    <xf numFmtId="0" fontId="14" fillId="5" borderId="5" xfId="0" applyFont="1" applyFill="1" applyBorder="1" applyAlignment="1">
      <alignment horizontal="center"/>
    </xf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right"/>
    </xf>
    <xf numFmtId="165" fontId="14" fillId="5" borderId="5" xfId="1" applyNumberFormat="1" applyFont="1" applyFill="1" applyBorder="1"/>
    <xf numFmtId="0" fontId="17" fillId="0" borderId="0" xfId="0" applyFont="1"/>
    <xf numFmtId="4" fontId="18" fillId="5" borderId="0" xfId="0" applyNumberFormat="1" applyFont="1" applyFill="1" applyAlignment="1">
      <alignment wrapText="1"/>
    </xf>
    <xf numFmtId="0" fontId="14" fillId="5" borderId="5" xfId="0" applyFont="1" applyFill="1" applyBorder="1"/>
    <xf numFmtId="0" fontId="14" fillId="7" borderId="5" xfId="0" applyFont="1" applyFill="1" applyBorder="1" applyAlignment="1">
      <alignment wrapText="1"/>
    </xf>
    <xf numFmtId="165" fontId="14" fillId="5" borderId="5" xfId="0" applyNumberFormat="1" applyFont="1" applyFill="1" applyBorder="1"/>
    <xf numFmtId="0" fontId="0" fillId="5" borderId="0" xfId="0" applyFill="1" applyAlignment="1">
      <alignment horizontal="right"/>
    </xf>
    <xf numFmtId="0" fontId="10" fillId="5" borderId="0" xfId="0" applyFont="1" applyFill="1" applyAlignment="1">
      <alignment horizontal="right"/>
    </xf>
    <xf numFmtId="0" fontId="4" fillId="5" borderId="5" xfId="0" applyFont="1" applyFill="1" applyBorder="1"/>
    <xf numFmtId="165" fontId="4" fillId="5" borderId="5" xfId="0" applyNumberFormat="1" applyFont="1" applyFill="1" applyBorder="1"/>
    <xf numFmtId="14" fontId="4" fillId="5" borderId="5" xfId="0" applyNumberFormat="1" applyFont="1" applyFill="1" applyBorder="1" applyAlignment="1">
      <alignment horizontal="left" wrapText="1"/>
    </xf>
    <xf numFmtId="164" fontId="4" fillId="5" borderId="5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/>
    </xf>
    <xf numFmtId="14" fontId="3" fillId="5" borderId="5" xfId="0" applyNumberFormat="1" applyFont="1" applyFill="1" applyBorder="1" applyAlignment="1">
      <alignment horizontal="left" vertical="center" wrapText="1"/>
    </xf>
    <xf numFmtId="14" fontId="14" fillId="5" borderId="5" xfId="0" applyNumberFormat="1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left" vertical="center" wrapText="1"/>
    </xf>
    <xf numFmtId="165" fontId="14" fillId="5" borderId="5" xfId="1" applyNumberFormat="1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44"/>
  <sheetViews>
    <sheetView tabSelected="1" workbookViewId="0">
      <selection activeCell="I22" sqref="I22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5" max="15" width="17.85546875" bestFit="1" customWidth="1"/>
  </cols>
  <sheetData>
    <row r="1" spans="1:15" x14ac:dyDescent="0.25">
      <c r="A1" t="s">
        <v>23</v>
      </c>
    </row>
    <row r="2" spans="1:15" x14ac:dyDescent="0.25">
      <c r="A2" t="s">
        <v>23</v>
      </c>
      <c r="I2" s="24"/>
    </row>
    <row r="3" spans="1:15" ht="18.75" x14ac:dyDescent="0.3">
      <c r="A3" s="102" t="s">
        <v>17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5" ht="18.75" x14ac:dyDescent="0.3">
      <c r="A4" s="102" t="s">
        <v>36</v>
      </c>
      <c r="B4" s="102"/>
      <c r="C4" s="102"/>
      <c r="D4" s="102"/>
      <c r="E4" s="102"/>
      <c r="F4" s="102"/>
      <c r="G4" s="102"/>
      <c r="H4" s="102"/>
      <c r="I4" s="102"/>
      <c r="J4" s="102"/>
      <c r="O4" t="s">
        <v>24</v>
      </c>
    </row>
    <row r="5" spans="1:15" ht="18.75" x14ac:dyDescent="0.3">
      <c r="G5" s="3" t="s">
        <v>18</v>
      </c>
      <c r="H5" s="2"/>
      <c r="I5" s="25">
        <f>+H23+H28+H33+H36</f>
        <v>16259551.73</v>
      </c>
    </row>
    <row r="6" spans="1:15" ht="15.75" thickBot="1" x14ac:dyDescent="0.3">
      <c r="L6" t="s">
        <v>23</v>
      </c>
    </row>
    <row r="7" spans="1:15" ht="39" thickBot="1" x14ac:dyDescent="0.3">
      <c r="A7" s="30" t="s">
        <v>0</v>
      </c>
      <c r="B7" s="31" t="s">
        <v>1</v>
      </c>
      <c r="C7" s="31" t="s">
        <v>25</v>
      </c>
      <c r="D7" s="31" t="s">
        <v>11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03" t="s">
        <v>12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75" customFormat="1" ht="107.25" customHeight="1" x14ac:dyDescent="0.3">
      <c r="A12" s="77" t="s">
        <v>38</v>
      </c>
      <c r="B12" s="79">
        <v>45672</v>
      </c>
      <c r="C12" s="79">
        <v>45686</v>
      </c>
      <c r="D12" s="78">
        <v>45732</v>
      </c>
      <c r="E12" s="80">
        <v>101140496</v>
      </c>
      <c r="F12" s="62" t="s">
        <v>39</v>
      </c>
      <c r="G12" s="62" t="s">
        <v>40</v>
      </c>
      <c r="H12" s="81">
        <v>50947.48</v>
      </c>
      <c r="I12" s="51" t="s">
        <v>26</v>
      </c>
      <c r="J12" s="74" t="s">
        <v>41</v>
      </c>
      <c r="O12" s="76"/>
    </row>
    <row r="13" spans="1:15" s="75" customFormat="1" ht="83.25" customHeight="1" x14ac:dyDescent="0.3">
      <c r="A13" s="77" t="s">
        <v>42</v>
      </c>
      <c r="B13" s="79">
        <v>45680</v>
      </c>
      <c r="C13" s="79">
        <v>45688</v>
      </c>
      <c r="D13" s="78">
        <v>45710</v>
      </c>
      <c r="E13" s="80">
        <v>101887575</v>
      </c>
      <c r="F13" s="62" t="s">
        <v>43</v>
      </c>
      <c r="G13" s="62" t="s">
        <v>44</v>
      </c>
      <c r="H13" s="81">
        <v>85314</v>
      </c>
      <c r="I13" s="51" t="s">
        <v>26</v>
      </c>
      <c r="J13" s="74" t="s">
        <v>45</v>
      </c>
      <c r="O13" s="76"/>
    </row>
    <row r="14" spans="1:15" s="75" customFormat="1" ht="79.5" customHeight="1" x14ac:dyDescent="0.3">
      <c r="A14" s="77" t="s">
        <v>46</v>
      </c>
      <c r="B14" s="79">
        <v>45680</v>
      </c>
      <c r="C14" s="79">
        <v>45688</v>
      </c>
      <c r="D14" s="78">
        <v>45710</v>
      </c>
      <c r="E14" s="80">
        <v>101887575</v>
      </c>
      <c r="F14" s="62" t="s">
        <v>43</v>
      </c>
      <c r="G14" s="62" t="s">
        <v>44</v>
      </c>
      <c r="H14" s="81">
        <v>67260</v>
      </c>
      <c r="I14" s="51" t="s">
        <v>26</v>
      </c>
      <c r="J14" s="74" t="s">
        <v>45</v>
      </c>
      <c r="O14" s="76"/>
    </row>
    <row r="15" spans="1:15" s="75" customFormat="1" ht="79.5" customHeight="1" x14ac:dyDescent="0.3">
      <c r="A15" s="77" t="s">
        <v>47</v>
      </c>
      <c r="B15" s="79">
        <v>45680</v>
      </c>
      <c r="C15" s="79">
        <v>45688</v>
      </c>
      <c r="D15" s="78">
        <v>45710</v>
      </c>
      <c r="E15" s="80">
        <v>101887575</v>
      </c>
      <c r="F15" s="62" t="s">
        <v>43</v>
      </c>
      <c r="G15" s="62" t="s">
        <v>44</v>
      </c>
      <c r="H15" s="81">
        <v>124077</v>
      </c>
      <c r="I15" s="51" t="s">
        <v>26</v>
      </c>
      <c r="J15" s="74" t="s">
        <v>45</v>
      </c>
      <c r="O15" s="76"/>
    </row>
    <row r="16" spans="1:15" s="75" customFormat="1" ht="79.5" customHeight="1" x14ac:dyDescent="0.3">
      <c r="A16" s="77" t="s">
        <v>48</v>
      </c>
      <c r="B16" s="79">
        <v>45681</v>
      </c>
      <c r="C16" s="79">
        <v>45688</v>
      </c>
      <c r="D16" s="78">
        <v>45711</v>
      </c>
      <c r="E16" s="80">
        <v>101887575</v>
      </c>
      <c r="F16" s="62" t="s">
        <v>43</v>
      </c>
      <c r="G16" s="62" t="s">
        <v>44</v>
      </c>
      <c r="H16" s="81">
        <v>113988</v>
      </c>
      <c r="I16" s="51" t="s">
        <v>26</v>
      </c>
      <c r="J16" s="74" t="s">
        <v>45</v>
      </c>
      <c r="O16" s="76"/>
    </row>
    <row r="17" spans="1:15" s="75" customFormat="1" ht="79.5" customHeight="1" x14ac:dyDescent="0.3">
      <c r="A17" s="77" t="s">
        <v>49</v>
      </c>
      <c r="B17" s="79">
        <v>45684</v>
      </c>
      <c r="C17" s="79">
        <v>45688</v>
      </c>
      <c r="D17" s="78">
        <v>45714</v>
      </c>
      <c r="E17" s="80">
        <v>101887575</v>
      </c>
      <c r="F17" s="62" t="s">
        <v>43</v>
      </c>
      <c r="G17" s="62" t="s">
        <v>44</v>
      </c>
      <c r="H17" s="81">
        <v>30090</v>
      </c>
      <c r="I17" s="51" t="s">
        <v>26</v>
      </c>
      <c r="J17" s="74" t="s">
        <v>45</v>
      </c>
      <c r="O17" s="76"/>
    </row>
    <row r="18" spans="1:15" s="75" customFormat="1" ht="79.5" customHeight="1" x14ac:dyDescent="0.3">
      <c r="A18" s="77" t="s">
        <v>50</v>
      </c>
      <c r="B18" s="79">
        <v>45681</v>
      </c>
      <c r="C18" s="79">
        <v>45686</v>
      </c>
      <c r="D18" s="78">
        <v>45681</v>
      </c>
      <c r="E18" s="80">
        <v>131828086</v>
      </c>
      <c r="F18" s="62" t="s">
        <v>51</v>
      </c>
      <c r="G18" s="62" t="s">
        <v>52</v>
      </c>
      <c r="H18" s="81">
        <v>1032500</v>
      </c>
      <c r="I18" s="51" t="s">
        <v>26</v>
      </c>
      <c r="J18" s="74" t="s">
        <v>53</v>
      </c>
      <c r="O18" s="76"/>
    </row>
    <row r="19" spans="1:15" s="75" customFormat="1" ht="79.5" customHeight="1" x14ac:dyDescent="0.3">
      <c r="A19" s="77" t="s">
        <v>58</v>
      </c>
      <c r="B19" s="79">
        <v>45685</v>
      </c>
      <c r="C19" s="79">
        <v>45686</v>
      </c>
      <c r="D19" s="78">
        <v>45715</v>
      </c>
      <c r="E19" s="80">
        <v>101838418</v>
      </c>
      <c r="F19" s="62" t="s">
        <v>59</v>
      </c>
      <c r="G19" s="62" t="s">
        <v>56</v>
      </c>
      <c r="H19" s="81">
        <v>33040</v>
      </c>
      <c r="I19" s="51" t="s">
        <v>26</v>
      </c>
      <c r="J19" s="74" t="s">
        <v>60</v>
      </c>
      <c r="O19" s="76"/>
    </row>
    <row r="20" spans="1:15" s="75" customFormat="1" ht="79.5" customHeight="1" x14ac:dyDescent="0.3">
      <c r="A20" s="77" t="s">
        <v>54</v>
      </c>
      <c r="B20" s="79">
        <v>45688</v>
      </c>
      <c r="C20" s="79">
        <v>45691</v>
      </c>
      <c r="D20" s="78">
        <v>45716</v>
      </c>
      <c r="E20" s="80">
        <v>101512369</v>
      </c>
      <c r="F20" s="62" t="s">
        <v>55</v>
      </c>
      <c r="G20" s="62" t="s">
        <v>56</v>
      </c>
      <c r="H20" s="81">
        <v>46102.6</v>
      </c>
      <c r="I20" s="51" t="s">
        <v>26</v>
      </c>
      <c r="J20" s="74" t="s">
        <v>57</v>
      </c>
      <c r="O20" s="76"/>
    </row>
    <row r="21" spans="1:15" s="75" customFormat="1" ht="79.5" customHeight="1" x14ac:dyDescent="0.3">
      <c r="A21" s="77" t="s">
        <v>64</v>
      </c>
      <c r="B21" s="79" t="s">
        <v>65</v>
      </c>
      <c r="C21" s="79" t="s">
        <v>66</v>
      </c>
      <c r="D21" s="78">
        <v>45715</v>
      </c>
      <c r="E21" s="80">
        <v>101001577</v>
      </c>
      <c r="F21" s="62" t="s">
        <v>61</v>
      </c>
      <c r="G21" s="62" t="s">
        <v>63</v>
      </c>
      <c r="H21" s="81">
        <v>3035845.36</v>
      </c>
      <c r="I21" s="51" t="s">
        <v>26</v>
      </c>
      <c r="J21" s="74" t="s">
        <v>62</v>
      </c>
      <c r="O21" s="76"/>
    </row>
    <row r="22" spans="1:15" s="75" customFormat="1" ht="123" customHeight="1" x14ac:dyDescent="0.3">
      <c r="A22" s="94" t="s">
        <v>67</v>
      </c>
      <c r="B22" s="95">
        <v>45685</v>
      </c>
      <c r="C22" s="95">
        <v>45685</v>
      </c>
      <c r="D22" s="96">
        <v>45743</v>
      </c>
      <c r="E22" s="97">
        <v>130724652</v>
      </c>
      <c r="F22" s="98" t="s">
        <v>68</v>
      </c>
      <c r="G22" s="62" t="s">
        <v>69</v>
      </c>
      <c r="H22" s="99">
        <v>3961900.14</v>
      </c>
      <c r="I22" s="100" t="s">
        <v>26</v>
      </c>
      <c r="J22" s="101" t="s">
        <v>41</v>
      </c>
      <c r="K22" s="75" t="s">
        <v>37</v>
      </c>
      <c r="O22" s="76"/>
    </row>
    <row r="23" spans="1:15" ht="21" x14ac:dyDescent="0.35">
      <c r="A23" s="61"/>
      <c r="B23" s="29"/>
      <c r="C23" s="54" t="s">
        <v>23</v>
      </c>
      <c r="D23" s="87"/>
      <c r="E23" s="5"/>
      <c r="F23" s="36"/>
      <c r="G23" s="37" t="s">
        <v>16</v>
      </c>
      <c r="H23" s="14">
        <f>SUM(H12:H22)</f>
        <v>8581064.5800000001</v>
      </c>
      <c r="I23" s="38"/>
      <c r="J23" s="5"/>
    </row>
    <row r="24" spans="1:15" ht="42" x14ac:dyDescent="0.35">
      <c r="A24" s="61" t="s">
        <v>13</v>
      </c>
      <c r="B24" s="5"/>
      <c r="C24" s="55"/>
      <c r="D24" s="88"/>
      <c r="E24" s="39"/>
      <c r="F24" s="39"/>
      <c r="G24" s="39"/>
      <c r="H24" s="39"/>
      <c r="I24" s="39"/>
      <c r="J24" s="39"/>
    </row>
    <row r="25" spans="1:15" s="82" customFormat="1" ht="96.75" customHeight="1" x14ac:dyDescent="0.3">
      <c r="A25" s="77" t="s">
        <v>30</v>
      </c>
      <c r="B25" s="79">
        <v>45617</v>
      </c>
      <c r="C25" s="79">
        <v>45617</v>
      </c>
      <c r="D25" s="78">
        <v>45647</v>
      </c>
      <c r="E25" s="80">
        <v>124013518</v>
      </c>
      <c r="F25" s="62" t="s">
        <v>31</v>
      </c>
      <c r="G25" s="62" t="s">
        <v>32</v>
      </c>
      <c r="H25" s="81">
        <v>3680660.13</v>
      </c>
      <c r="I25" s="51" t="s">
        <v>26</v>
      </c>
      <c r="J25" s="74" t="s">
        <v>29</v>
      </c>
      <c r="K25" s="75" t="s">
        <v>37</v>
      </c>
      <c r="L25" s="75"/>
      <c r="O25" s="83"/>
    </row>
    <row r="26" spans="1:15" s="82" customFormat="1" ht="95.25" customHeight="1" x14ac:dyDescent="0.3">
      <c r="A26" s="89" t="s">
        <v>33</v>
      </c>
      <c r="B26" s="58">
        <v>45629</v>
      </c>
      <c r="C26" s="91">
        <v>45630</v>
      </c>
      <c r="D26" s="92">
        <v>45629</v>
      </c>
      <c r="E26" s="89">
        <v>131323032</v>
      </c>
      <c r="F26" s="34" t="s">
        <v>34</v>
      </c>
      <c r="G26" s="34" t="s">
        <v>35</v>
      </c>
      <c r="H26" s="90">
        <v>3997827.02</v>
      </c>
      <c r="I26" s="51" t="s">
        <v>26</v>
      </c>
      <c r="J26" s="74" t="s">
        <v>29</v>
      </c>
      <c r="K26" s="75" t="s">
        <v>37</v>
      </c>
      <c r="O26" s="83"/>
    </row>
    <row r="27" spans="1:15" s="82" customFormat="1" ht="87" customHeight="1" x14ac:dyDescent="0.3">
      <c r="A27" s="77"/>
      <c r="B27" s="79"/>
      <c r="C27" s="79"/>
      <c r="D27" s="78"/>
      <c r="E27" s="80"/>
      <c r="F27" s="62"/>
      <c r="G27" s="73"/>
      <c r="H27" s="81"/>
      <c r="I27" s="51"/>
      <c r="J27" s="74"/>
      <c r="K27" s="75"/>
      <c r="O27" s="83"/>
    </row>
    <row r="28" spans="1:15" ht="20.25" customHeight="1" x14ac:dyDescent="0.35">
      <c r="A28" s="66"/>
      <c r="B28" s="39"/>
      <c r="C28" s="68"/>
      <c r="D28" s="69"/>
      <c r="E28" s="70"/>
      <c r="F28" s="36"/>
      <c r="G28" s="37" t="s">
        <v>16</v>
      </c>
      <c r="H28" s="42">
        <f>SUM(H25:H27)</f>
        <v>7678487.1500000004</v>
      </c>
      <c r="I28" s="41"/>
      <c r="J28" s="71"/>
    </row>
    <row r="29" spans="1:15" ht="21" x14ac:dyDescent="0.35">
      <c r="A29" s="39" t="s">
        <v>28</v>
      </c>
      <c r="B29" s="56"/>
      <c r="C29" s="56"/>
      <c r="D29" s="57"/>
      <c r="E29" s="41"/>
      <c r="F29" s="41"/>
      <c r="G29" s="37"/>
      <c r="H29" s="42"/>
      <c r="I29" s="41"/>
      <c r="J29" s="43"/>
    </row>
    <row r="30" spans="1:15" s="5" customFormat="1" ht="58.5" hidden="1" customHeight="1" x14ac:dyDescent="0.35">
      <c r="A30" s="46"/>
      <c r="B30" s="55"/>
      <c r="C30" s="58"/>
      <c r="D30" s="53"/>
      <c r="E30" s="44"/>
      <c r="F30" s="34"/>
      <c r="G30" s="34" t="s">
        <v>19</v>
      </c>
      <c r="H30" s="45"/>
      <c r="I30" s="35" t="s">
        <v>8</v>
      </c>
      <c r="J30" s="40" t="s">
        <v>21</v>
      </c>
      <c r="K30"/>
    </row>
    <row r="31" spans="1:15" s="5" customFormat="1" ht="58.5" hidden="1" customHeight="1" x14ac:dyDescent="0.35">
      <c r="A31" s="61" t="s">
        <v>14</v>
      </c>
      <c r="B31" s="60"/>
      <c r="C31" s="59"/>
      <c r="D31" s="53"/>
      <c r="E31" s="47"/>
      <c r="F31" s="47"/>
      <c r="G31" s="34" t="s">
        <v>19</v>
      </c>
      <c r="H31" s="48"/>
      <c r="I31" s="35" t="s">
        <v>8</v>
      </c>
      <c r="J31" s="40" t="s">
        <v>22</v>
      </c>
      <c r="K31"/>
    </row>
    <row r="32" spans="1:15" s="82" customFormat="1" ht="87" customHeight="1" x14ac:dyDescent="0.3">
      <c r="A32" s="77"/>
      <c r="B32" s="79"/>
      <c r="C32" s="79"/>
      <c r="D32" s="78"/>
      <c r="E32" s="65"/>
      <c r="F32" s="62"/>
      <c r="G32" s="73"/>
      <c r="H32" s="81"/>
      <c r="I32" s="51"/>
      <c r="J32" s="74"/>
      <c r="O32" s="83"/>
    </row>
    <row r="33" spans="1:15" ht="15" customHeight="1" x14ac:dyDescent="0.25">
      <c r="A33" s="66"/>
      <c r="B33" s="56"/>
      <c r="C33" s="56"/>
      <c r="D33" s="57"/>
      <c r="E33" s="41"/>
      <c r="F33" s="41"/>
      <c r="G33" s="63" t="s">
        <v>16</v>
      </c>
      <c r="H33" s="42">
        <f>SUM(H32:H32)</f>
        <v>0</v>
      </c>
      <c r="I33" s="41"/>
      <c r="J33" s="43"/>
      <c r="O33" s="1" t="s">
        <v>23</v>
      </c>
    </row>
    <row r="34" spans="1:15" ht="42" x14ac:dyDescent="0.35">
      <c r="A34" s="61" t="s">
        <v>15</v>
      </c>
      <c r="B34" s="56"/>
      <c r="C34" s="56"/>
      <c r="D34" s="57"/>
      <c r="E34" s="41"/>
      <c r="F34" s="41"/>
      <c r="G34" s="67"/>
      <c r="H34" s="42"/>
      <c r="I34" s="41"/>
      <c r="J34" s="43"/>
      <c r="O34" s="1"/>
    </row>
    <row r="35" spans="1:15" s="82" customFormat="1" ht="108.75" customHeight="1" x14ac:dyDescent="0.25">
      <c r="A35" s="84"/>
      <c r="B35" s="52"/>
      <c r="C35" s="79"/>
      <c r="D35" s="78"/>
      <c r="E35" s="85"/>
      <c r="F35" s="73"/>
      <c r="G35" s="73"/>
      <c r="H35" s="86"/>
      <c r="I35" s="51"/>
      <c r="J35" s="74"/>
    </row>
    <row r="36" spans="1:15" ht="36.75" customHeight="1" x14ac:dyDescent="0.25">
      <c r="A36" s="28"/>
      <c r="B36" s="28"/>
      <c r="G36" s="22" t="s">
        <v>16</v>
      </c>
      <c r="H36" s="64">
        <f>SUM(H35:H35)</f>
        <v>0</v>
      </c>
    </row>
    <row r="37" spans="1:15" ht="36.75" customHeight="1" x14ac:dyDescent="0.25">
      <c r="A37" s="28"/>
      <c r="B37" s="28"/>
      <c r="G37" s="93"/>
      <c r="H37" s="64"/>
    </row>
    <row r="38" spans="1:15" ht="36.75" customHeight="1" x14ac:dyDescent="0.25">
      <c r="A38" s="72" t="s">
        <v>27</v>
      </c>
      <c r="B38" s="23"/>
      <c r="C38" s="21"/>
      <c r="D38" s="21"/>
      <c r="F38" s="22" t="s">
        <v>20</v>
      </c>
      <c r="H38" s="4"/>
    </row>
    <row r="39" spans="1:15" ht="25.5" x14ac:dyDescent="0.25">
      <c r="A39" s="49" t="s">
        <v>9</v>
      </c>
      <c r="B39" s="49"/>
      <c r="C39" s="50"/>
      <c r="D39" s="49"/>
      <c r="E39" s="49"/>
      <c r="F39" s="49" t="s">
        <v>10</v>
      </c>
      <c r="G39" s="49"/>
      <c r="H39" s="49"/>
      <c r="I39" s="49"/>
      <c r="J39" s="49"/>
    </row>
    <row r="44" spans="1:15" x14ac:dyDescent="0.25">
      <c r="D44" t="s">
        <v>24</v>
      </c>
    </row>
  </sheetData>
  <mergeCells count="3">
    <mergeCell ref="A3:J3"/>
    <mergeCell ref="A4:J4"/>
    <mergeCell ref="A9:J9"/>
  </mergeCells>
  <phoneticPr fontId="9" type="noConversion"/>
  <conditionalFormatting sqref="A25">
    <cfRule type="duplicateValues" dxfId="3" priority="1"/>
  </conditionalFormatting>
  <conditionalFormatting sqref="A27">
    <cfRule type="duplicateValues" dxfId="2" priority="91"/>
  </conditionalFormatting>
  <conditionalFormatting sqref="A32">
    <cfRule type="duplicateValues" dxfId="1" priority="94"/>
  </conditionalFormatting>
  <conditionalFormatting sqref="A12:A22">
    <cfRule type="duplicateValues" dxfId="0" priority="95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ENERO 2025</vt:lpstr>
      <vt:lpstr>'DEUDAS ENERO 2025'!Área_de_impresión</vt:lpstr>
      <vt:lpstr>'DEUDAS 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2025-02-04T16:16:58Z</cp:lastPrinted>
  <dcterms:created xsi:type="dcterms:W3CDTF">2022-08-11T17:26:45Z</dcterms:created>
  <dcterms:modified xsi:type="dcterms:W3CDTF">2025-02-06T13:24:43Z</dcterms:modified>
</cp:coreProperties>
</file>