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MARZO\"/>
    </mc:Choice>
  </mc:AlternateContent>
  <xr:revisionPtr revIDLastSave="0" documentId="8_{B02B30CF-F59C-46BF-A590-57BE41A20E66}" xr6:coauthVersionLast="47" xr6:coauthVersionMax="47" xr10:uidLastSave="{00000000-0000-0000-0000-000000000000}"/>
  <bookViews>
    <workbookView xWindow="-120" yWindow="-120" windowWidth="29040" windowHeight="15720" xr2:uid="{9704FEB7-7117-4930-B25A-43674904F33E}"/>
  </bookViews>
  <sheets>
    <sheet name="DEUDAS MARZO 2025" sheetId="3" r:id="rId1"/>
  </sheets>
  <definedNames>
    <definedName name="_xlnm.Print_Area" localSheetId="0">'DEUDAS MARZO 2025'!$A$2:$J$88</definedName>
    <definedName name="_xlnm.Print_Titles" localSheetId="0">'DEUDAS MARZO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8" i="3" l="1"/>
  <c r="H76" i="3" l="1"/>
  <c r="H69" i="3" l="1"/>
  <c r="I5" i="3" s="1"/>
  <c r="H84" i="3" l="1"/>
</calcChain>
</file>

<file path=xl/sharedStrings.xml><?xml version="1.0" encoding="utf-8"?>
<sst xmlns="http://schemas.openxmlformats.org/spreadsheetml/2006/main" count="352" uniqueCount="177">
  <si>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</si>
  <si>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</si>
  <si>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</si>
  <si>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</si>
  <si>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</si>
  <si>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</si>
  <si>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</si>
  <si>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</si>
  <si>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PROVEEDOR DEL ESTADO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</si>
  <si>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</si>
  <si>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</si>
  <si>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</si>
  <si>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</si>
  <si>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</si>
  <si>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</si>
  <si>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</si>
  <si>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</si>
  <si>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</si>
  <si>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DR.EDISSON FELIZ FELIZ</t>
  </si>
  <si>
    <t xml:space="preserve"> </t>
  </si>
  <si>
    <t xml:space="preserve">  </t>
  </si>
  <si>
    <t>FECHA RECIBIDA</t>
  </si>
  <si>
    <t>PROVEEDORES DEL ESTADO</t>
  </si>
  <si>
    <t xml:space="preserve">                           LICDO. FRANCISCO ABREU SANTOS</t>
  </si>
  <si>
    <t>2.2.7.2.04</t>
  </si>
  <si>
    <t>N/A</t>
  </si>
  <si>
    <t>B1500000765</t>
  </si>
  <si>
    <t>GLOBAL MEDICA DOMINICANA(GMD), S.A</t>
  </si>
  <si>
    <t>SUMINISTRO E INSTALACION DE TUBO DE RAYOS X PARA EL EQUIPO GE HEALTHCARE OPTIMA 520 DEL HOSPITAL DR. ANGEL CONTRERA MEJIA (SNS)</t>
  </si>
  <si>
    <t>ALQUILER MES DE FEBRERO 2025 (POR RENOVACION DE CONTRATO)</t>
  </si>
  <si>
    <t>2.2.5.2.01</t>
  </si>
  <si>
    <t>VICTOR RAMON UREÑA</t>
  </si>
  <si>
    <t>JUAN AUGUSTO PAREDES</t>
  </si>
  <si>
    <t>B1500000064</t>
  </si>
  <si>
    <t>SABADA INVESTMENT, SRL.</t>
  </si>
  <si>
    <t>2.2.7.2.08</t>
  </si>
  <si>
    <t>2.2.7.2.06</t>
  </si>
  <si>
    <t>MANTENIMIENTO Y/O REPARACION DE AIRES ACONDICIONADOS  DE LAS OFICINAS ADMINISTRATIVAS, CPNA, CDX Y SUPERVISIONES DE AREAS DEL SRSO.</t>
  </si>
  <si>
    <t>Administrativo- Financiero SRSM</t>
  </si>
  <si>
    <t>AL 31 DE MARZO 2025</t>
  </si>
  <si>
    <t>INSTITUCION SOCIAL COLECTIVO DE SALUD POPULAR INC</t>
  </si>
  <si>
    <t>ALQUILER MES DE MARZO  2025 (POR RENOVACION DE CONTRATO)</t>
  </si>
  <si>
    <t>MERCEDES HAYDEE VALENZUELA LAJARA</t>
  </si>
  <si>
    <t xml:space="preserve">BARBARA REYES TRINIDAD </t>
  </si>
  <si>
    <t>B1500002185</t>
  </si>
  <si>
    <t>HEMOTEST, SRL.</t>
  </si>
  <si>
    <t>2.3.7.2.03</t>
  </si>
  <si>
    <t>B15000000051</t>
  </si>
  <si>
    <t xml:space="preserve">INSUPLAYSER, SRL. </t>
  </si>
  <si>
    <t>2.3.1.1.01</t>
  </si>
  <si>
    <t>B1500000670</t>
  </si>
  <si>
    <t xml:space="preserve">ALLINONESUPPLY, SRL. </t>
  </si>
  <si>
    <t>ADQUISICION DE DESINFECTANTES Y JABONES LIQUIDOS  PARA USO EN LAS OFICINAS ADMINISTRATIVAS, SUPERVISIONES  DE AREA DE SALUD, CENTROS DIAGNOSTICOS, Y  CPNA DEL SRSO</t>
  </si>
  <si>
    <t>2.3.9.1.01</t>
  </si>
  <si>
    <t>FRANKLIN BENJAMIN LOPEZ</t>
  </si>
  <si>
    <t>ADQUISICION DE ALMUERZOS Y REFRIGERIOS PARA LAS DIFERENTES ACTIVIDADES DE ESTE SRSO</t>
  </si>
  <si>
    <t>B1500001075</t>
  </si>
  <si>
    <t>B1500001076</t>
  </si>
  <si>
    <t>B1500001077</t>
  </si>
  <si>
    <t>B1500001078</t>
  </si>
  <si>
    <t>2.3.9.3.01</t>
  </si>
  <si>
    <t>AUTO MECANICA GOMEZ Y ASOCIADOS, SRL.   (AMG)</t>
  </si>
  <si>
    <t>B1500003558</t>
  </si>
  <si>
    <t>SERVICIO MANTENIMIENTO Y/O REPARACION DE LA FLOTILLA VEHICULAR DEL SRSM</t>
  </si>
  <si>
    <t>SERVICIO MANTENIMIENTO Y/O REPARACION DE LA FLOTILLA VEHICULAR DEL SRSO</t>
  </si>
  <si>
    <t>B1500003562</t>
  </si>
  <si>
    <t>B1500003563</t>
  </si>
  <si>
    <t>B1500016497</t>
  </si>
  <si>
    <t>BIO NOVA SRL</t>
  </si>
  <si>
    <t>ADQUISICION DE TUBOS MORADOS CON EDTA, PARA LOS CENTROS DE PRIMER NIVEL DE ATENCION DE LA REGIONAL OZAMA.</t>
  </si>
  <si>
    <t>B1500001377</t>
  </si>
  <si>
    <t>RALANSA, EIRL.</t>
  </si>
  <si>
    <t>ADQUISICION DE REACTIVOS Y CONTROLES PARA MAQUINAS CERRADAS DE QUIMICA Y HEMATOLOGICA MARCAS: BIOSYSTEMS A25,LS-4000, RAYTOC QCA Y RT-7600, HORIA ABX MICRO  60, RAYTO CYPRESS, MINDRAY, PKL PPC-610H, DURUI, ERBE DE LOS CENTROS DE DIAGNOSTICOS DEL SRSO.</t>
  </si>
  <si>
    <t xml:space="preserve"> CIENCIA TECNOLOGIA Y CONSULTAS,SRL  CIENTEC</t>
  </si>
  <si>
    <t>B1500007588</t>
  </si>
  <si>
    <t>B1500000790</t>
  </si>
  <si>
    <t>10/03/22025</t>
  </si>
  <si>
    <t xml:space="preserve">CLINIMED SRL. </t>
  </si>
  <si>
    <t xml:space="preserve">                                                      </t>
  </si>
  <si>
    <t xml:space="preserve">                                                           </t>
  </si>
  <si>
    <t xml:space="preserve">                                               B1500016498</t>
  </si>
  <si>
    <t>B1500002189</t>
  </si>
  <si>
    <t>SERVICIO DE MANTENIMIENTO Y/O REPARACION DE EQUIPOS DE LABORATORIO PARA LOS CENTROS DIAGNOSTICOS DEL SRSO.</t>
  </si>
  <si>
    <t>B1500003581</t>
  </si>
  <si>
    <t>E450000004862</t>
  </si>
  <si>
    <t xml:space="preserve">VIAMAR, S.A. </t>
  </si>
  <si>
    <t>MANTEMIENTO Y/O REPARACON DE CAMION KIA K2700 DOBLE CABINA DEL SRSO.</t>
  </si>
  <si>
    <t>E450000002774</t>
  </si>
  <si>
    <t xml:space="preserve">DISTRIBUIDORES INTERNACIONALES DE PETROLEO S.A. </t>
  </si>
  <si>
    <t>EMISION DE TICKETS COMBUSTIBLE PARA USO SRSO</t>
  </si>
  <si>
    <t>2.3.7.1.01</t>
  </si>
  <si>
    <t>E450000003421</t>
  </si>
  <si>
    <t>BONANZA DOMINICANA , S.A.S.</t>
  </si>
  <si>
    <t xml:space="preserve">MANTENIMIENTO PREVENTIVO CORRECTIVO Y/O REPARACION DE LOS VEHICULOS MARCA MITSUBISHI </t>
  </si>
  <si>
    <t>E450000002277</t>
  </si>
  <si>
    <t>SANTO DOMINGO MOTORS COMPANY, SA.</t>
  </si>
  <si>
    <t>E450000013436</t>
  </si>
  <si>
    <t>ALTICE DOMINICANA, S.A.</t>
  </si>
  <si>
    <t>2.2.1.5.01</t>
  </si>
  <si>
    <t>E450000013340  E450000013326</t>
  </si>
  <si>
    <t>2.2.1.3.01</t>
  </si>
  <si>
    <t>B1500000526</t>
  </si>
  <si>
    <t>SIMBEL,SRL.</t>
  </si>
  <si>
    <t>ADQUISICION DE HERRAMIENTAS, ACCESORIOS Y ARTICULOS FERRETEROS DE REDES PARA SER UTILIZADOS EN LA CEDE CENTRAL, CPNA Y LOS CENTROS DE DIAGNOSTICOS DEL SRSO.</t>
  </si>
  <si>
    <t>2.3.6.3.04</t>
  </si>
  <si>
    <t>MRO MANTENIMIENTO OPERACIÓN Y REPARACION, SRL.</t>
  </si>
  <si>
    <t>B1500000954</t>
  </si>
  <si>
    <t xml:space="preserve">2.6.5.7.01 </t>
  </si>
  <si>
    <t>B1500003592</t>
  </si>
  <si>
    <t>B1500000067</t>
  </si>
  <si>
    <t>B1500003602</t>
  </si>
  <si>
    <t>AUTO MECANICA GOMEZ &amp; ASOCIADOS, SRL.   (AMG)</t>
  </si>
  <si>
    <t>ADQUISICION DE CAFÉ E INSUMOS COMESTIBLE PARA USO DE LAS OFICINAS ADMINISTRATIVAS Y LAS SUPERVISIONES DE AREAS DEL SRSO.</t>
  </si>
  <si>
    <t xml:space="preserve">ADQUISICION DE REACTIVOS DE MAQUINA DE QUIMICA ABIERTA PARA CONTROLES EN EXISTENCIA , MARCA MONILAB, PARA LOS CENTROS DIAGNOSTICOS </t>
  </si>
  <si>
    <t>TECHBOX, EIRL</t>
  </si>
  <si>
    <t>COMERCIAL PEREZ LUCIANO, SRL</t>
  </si>
  <si>
    <t>ROMIVA, SRL</t>
  </si>
  <si>
    <t>CRUZ AYALA, SRL</t>
  </si>
  <si>
    <t xml:space="preserve">KHALICCO INVESTMENS SRL </t>
  </si>
  <si>
    <t>ADQUISICION DE ACCESORIOS TECNOLOGICOS PARA SER UTILIZADOS EN LA SEDE CENTRAL</t>
  </si>
  <si>
    <t>ADQUISICION DE MATERIALES GASTABLES DE PAPEL, PARA USO EN LAS OFICINAS ADMINISTRATIVAS T ESTABLECIMIENTO DEL SRSM</t>
  </si>
  <si>
    <t>B1500000118</t>
  </si>
  <si>
    <t>B1500000169</t>
  </si>
  <si>
    <t>B1500000173</t>
  </si>
  <si>
    <t>E450000000634</t>
  </si>
  <si>
    <t>B1500001358</t>
  </si>
  <si>
    <t>2.3.9.8.02</t>
  </si>
  <si>
    <t>2.3.9.2.01</t>
  </si>
  <si>
    <t>2.3.9.6.01</t>
  </si>
  <si>
    <t>SERVICIO DE FLYBOX AL CORTE DE MARZO 2025</t>
  </si>
  <si>
    <t>SERVICIOS TELEFONICOS ZONA FRANCA AL CORTE MES DE MARZO 2025</t>
  </si>
  <si>
    <t>B1500001081</t>
  </si>
  <si>
    <t>B1500001082</t>
  </si>
  <si>
    <t>B1500001083</t>
  </si>
  <si>
    <t>B1500001084</t>
  </si>
  <si>
    <t>B1500001085</t>
  </si>
  <si>
    <t>B1500001088</t>
  </si>
  <si>
    <t>B1500001089</t>
  </si>
  <si>
    <t xml:space="preserve">2.3.1.1.01 </t>
  </si>
  <si>
    <t>E450000001331</t>
  </si>
  <si>
    <t>B15000000090</t>
  </si>
  <si>
    <t>13109325-6</t>
  </si>
  <si>
    <t>MANTENIMIENTO Y/O REPARACION DE LAS MAQUINAS DE HEMATOLOGIA, QUIMICA, CENTRIFUGA, MICROSCOPIO DE LOS CENTROS DIAGNOSTICOS DEL SRSM</t>
  </si>
  <si>
    <t>COMPRA DE COMBUSTIBE (GAS LICUADO)</t>
  </si>
  <si>
    <t>DIAGRAMACION E IMPRESIÓN DE FORMULARIOS PARA USO DE LOS CENTROS DE DIAGNOSTICOS DEL SRSM</t>
  </si>
  <si>
    <t>TROPIGAS DOMINICANA</t>
  </si>
  <si>
    <t>IMPRESORA E.A</t>
  </si>
  <si>
    <t>2.3.7.1.04</t>
  </si>
  <si>
    <t>27/03/20252</t>
  </si>
  <si>
    <t>2.2.2.2.01</t>
  </si>
  <si>
    <t>B1500001090</t>
  </si>
  <si>
    <t>B1500001091</t>
  </si>
  <si>
    <t>B1500001092</t>
  </si>
  <si>
    <t>B1500001093</t>
  </si>
  <si>
    <t>B1500001094</t>
  </si>
  <si>
    <t>31/04/2025</t>
  </si>
  <si>
    <t>E450000000662</t>
  </si>
  <si>
    <t>FARACH, S.A (DIVISION MANOLITO DENTAL)</t>
  </si>
  <si>
    <t>ADQUISICION DE UNIDAD ODONTOLOGICA COMPLETA (SNS)</t>
  </si>
  <si>
    <t>2.6.3.1.01</t>
  </si>
  <si>
    <t>E450000005183</t>
  </si>
  <si>
    <t>BIONUCLEAR</t>
  </si>
  <si>
    <t>MANTENIMIENTO DE MAQUINAS DE HEMATOLOGIA</t>
  </si>
  <si>
    <t>B15000002081</t>
  </si>
  <si>
    <t>ESPARTIMP</t>
  </si>
  <si>
    <t xml:space="preserve">SERVICIOS TECNICOS PARA CONTROL DE ASITENCIA </t>
  </si>
  <si>
    <t>2.2.2.7.02</t>
  </si>
  <si>
    <t>E450000000058</t>
  </si>
  <si>
    <t>ITCORP GONGLOSS, SRL</t>
  </si>
  <si>
    <t>ADQUISICION DE GABINETE DAHUA</t>
  </si>
  <si>
    <t>2.6.1.1.01</t>
  </si>
  <si>
    <t>E450000005288</t>
  </si>
  <si>
    <t>ADQUISICION DE REACTIVOS Y CONTROLES PARA MAQUINAS CERRADAS DE QUIMICA Y HEMATOLOGICA DEL SRSO.</t>
  </si>
  <si>
    <t>B1500000365</t>
  </si>
  <si>
    <t>DIVERSIDAD DE ARTICULOS (DIVERSIDART)</t>
  </si>
  <si>
    <t>ADQUISICION DE MINI PROYECTOR DE VIDEO PORTATIL FULL HD PARA EXTERIORES CON TRIPOIDE</t>
  </si>
  <si>
    <t>2.6.1.3.01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</si>
</sst>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10"/>
      <name val="Rockwell"/>
      <family val="1"/>
    </font>
    <font>
      <b/>
      <sz val="11"/>
      <name val="Rockwell"/>
      <family val="1"/>
    </font>
    <font>
      <b/>
      <sz val="14"/>
      <name val="Rockwell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4" fontId="0" fillId="0" borderId="0" xfId="0" applyNumberFormat="1"/>
    <xf numFmtId="4" fontId="7" fillId="0" borderId="0" xfId="0" applyNumberFormat="1" applyFont="1"/>
    <xf numFmtId="0" fontId="5" fillId="0" borderId="0" xfId="0" applyFont="1" applyAlignment="1">
      <alignment horizontal="center"/>
    </xf>
    <xf numFmtId="44" fontId="5" fillId="0" borderId="0" xfId="0" applyNumberFormat="1" applyFont="1"/>
    <xf numFmtId="0" fontId="0" fillId="5" borderId="0" xfId="0" applyFill="1"/>
    <xf numFmtId="0" fontId="3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4" fillId="4" borderId="5" xfId="0" applyFont="1" applyFill="1" applyBorder="1"/>
    <xf numFmtId="0" fontId="4" fillId="4" borderId="5" xfId="0" applyFont="1" applyFill="1" applyBorder="1" applyAlignment="1">
      <alignment wrapText="1"/>
    </xf>
    <xf numFmtId="164" fontId="4" fillId="4" borderId="5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5" fontId="4" fillId="2" borderId="5" xfId="0" applyNumberFormat="1" applyFont="1" applyFill="1" applyBorder="1"/>
    <xf numFmtId="165" fontId="8" fillId="6" borderId="6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/>
    <xf numFmtId="16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4" fontId="4" fillId="2" borderId="5" xfId="0" applyNumberFormat="1" applyFont="1" applyFill="1" applyBorder="1" applyAlignment="1">
      <alignment wrapText="1"/>
    </xf>
    <xf numFmtId="0" fontId="11" fillId="2" borderId="5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7" fillId="5" borderId="5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4" fillId="5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wrapText="1"/>
    </xf>
    <xf numFmtId="0" fontId="3" fillId="7" borderId="5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wrapText="1"/>
    </xf>
    <xf numFmtId="4" fontId="3" fillId="6" borderId="6" xfId="0" applyNumberFormat="1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165" fontId="8" fillId="7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wrapText="1"/>
    </xf>
    <xf numFmtId="14" fontId="14" fillId="5" borderId="5" xfId="0" applyNumberFormat="1" applyFont="1" applyFill="1" applyBorder="1" applyAlignment="1">
      <alignment horizontal="left"/>
    </xf>
    <xf numFmtId="164" fontId="3" fillId="7" borderId="0" xfId="0" applyNumberFormat="1" applyFont="1" applyFill="1" applyAlignment="1">
      <alignment horizontal="left" vertical="center" wrapText="1"/>
    </xf>
    <xf numFmtId="14" fontId="3" fillId="7" borderId="0" xfId="0" applyNumberFormat="1" applyFont="1" applyFill="1" applyAlignment="1">
      <alignment horizontal="left" vertical="center" wrapText="1"/>
    </xf>
    <xf numFmtId="0" fontId="10" fillId="5" borderId="0" xfId="0" applyFont="1" applyFill="1" applyAlignment="1">
      <alignment horizontal="center" wrapText="1"/>
    </xf>
    <xf numFmtId="4" fontId="3" fillId="6" borderId="4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vertical="center"/>
    </xf>
    <xf numFmtId="164" fontId="3" fillId="7" borderId="0" xfId="0" applyNumberFormat="1" applyFont="1" applyFill="1" applyAlignment="1">
      <alignment horizontal="center" vertical="center" wrapText="1"/>
    </xf>
    <xf numFmtId="4" fontId="3" fillId="6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5" borderId="5" xfId="0" applyFont="1" applyFill="1" applyBorder="1" applyAlignment="1">
      <alignment wrapText="1"/>
    </xf>
    <xf numFmtId="0" fontId="14" fillId="5" borderId="5" xfId="0" applyFont="1" applyFill="1" applyBorder="1" applyAlignment="1">
      <alignment horizontal="center"/>
    </xf>
    <xf numFmtId="0" fontId="15" fillId="0" borderId="0" xfId="0" applyFont="1"/>
    <xf numFmtId="4" fontId="16" fillId="5" borderId="0" xfId="0" applyNumberFormat="1" applyFont="1" applyFill="1" applyAlignment="1">
      <alignment wrapText="1"/>
    </xf>
    <xf numFmtId="14" fontId="14" fillId="5" borderId="5" xfId="0" applyNumberFormat="1" applyFont="1" applyFill="1" applyBorder="1" applyAlignment="1">
      <alignment horizontal="right"/>
    </xf>
    <xf numFmtId="14" fontId="3" fillId="5" borderId="5" xfId="0" applyNumberFormat="1" applyFont="1" applyFill="1" applyBorder="1" applyAlignment="1">
      <alignment horizontal="left" wrapText="1"/>
    </xf>
    <xf numFmtId="0" fontId="17" fillId="0" borderId="0" xfId="0" applyFont="1"/>
    <xf numFmtId="4" fontId="18" fillId="5" borderId="0" xfId="0" applyNumberFormat="1" applyFont="1" applyFill="1" applyAlignment="1">
      <alignment wrapText="1"/>
    </xf>
    <xf numFmtId="0" fontId="14" fillId="5" borderId="5" xfId="0" applyFont="1" applyFill="1" applyBorder="1"/>
    <xf numFmtId="0" fontId="14" fillId="7" borderId="5" xfId="0" applyFont="1" applyFill="1" applyBorder="1" applyAlignment="1">
      <alignment wrapText="1"/>
    </xf>
    <xf numFmtId="165" fontId="14" fillId="5" borderId="5" xfId="0" applyNumberFormat="1" applyFont="1" applyFill="1" applyBorder="1"/>
    <xf numFmtId="0" fontId="3" fillId="6" borderId="0" xfId="0" applyFont="1" applyFill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left" vertical="center" wrapText="1"/>
    </xf>
    <xf numFmtId="14" fontId="3" fillId="5" borderId="5" xfId="0" applyNumberFormat="1" applyFont="1" applyFill="1" applyBorder="1" applyAlignment="1">
      <alignment horizontal="center" wrapText="1"/>
    </xf>
    <xf numFmtId="14" fontId="3" fillId="5" borderId="0" xfId="0" applyNumberFormat="1" applyFont="1" applyFill="1" applyAlignment="1">
      <alignment horizontal="left" vertical="center" wrapText="1"/>
    </xf>
    <xf numFmtId="14" fontId="14" fillId="5" borderId="0" xfId="0" applyNumberFormat="1" applyFont="1" applyFill="1" applyAlignment="1">
      <alignment horizontal="right" vertical="center"/>
    </xf>
    <xf numFmtId="0" fontId="14" fillId="5" borderId="0" xfId="0" applyFont="1" applyFill="1" applyAlignment="1">
      <alignment horizontal="right" vertical="center"/>
    </xf>
    <xf numFmtId="0" fontId="14" fillId="5" borderId="0" xfId="0" applyFont="1" applyFill="1" applyAlignment="1">
      <alignment horizontal="left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14" fontId="3" fillId="5" borderId="5" xfId="0" applyNumberFormat="1" applyFont="1" applyFill="1" applyBorder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left" wrapText="1"/>
    </xf>
    <xf numFmtId="165" fontId="3" fillId="5" borderId="5" xfId="1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 wrapText="1"/>
    </xf>
    <xf numFmtId="0" fontId="3" fillId="5" borderId="5" xfId="0" applyFont="1" applyFill="1" applyBorder="1" applyAlignment="1">
      <alignment horizontal="left" vertical="center" wrapText="1"/>
    </xf>
    <xf numFmtId="14" fontId="3" fillId="5" borderId="5" xfId="0" applyNumberFormat="1" applyFont="1" applyFill="1" applyBorder="1" applyAlignment="1">
      <alignment horizontal="right" vertical="center"/>
    </xf>
    <xf numFmtId="14" fontId="3" fillId="5" borderId="5" xfId="0" applyNumberFormat="1" applyFont="1" applyFill="1" applyBorder="1" applyAlignment="1">
      <alignment horizontal="center" vertical="center"/>
    </xf>
    <xf numFmtId="165" fontId="3" fillId="5" borderId="5" xfId="1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wrapText="1"/>
    </xf>
    <xf numFmtId="0" fontId="20" fillId="5" borderId="0" xfId="0" applyFont="1" applyFill="1" applyAlignment="1">
      <alignment horizontal="left"/>
    </xf>
    <xf numFmtId="0" fontId="20" fillId="5" borderId="0" xfId="0" applyFont="1" applyFill="1" applyAlignment="1">
      <alignment horizontal="right"/>
    </xf>
    <xf numFmtId="0" fontId="20" fillId="5" borderId="0" xfId="0" applyFont="1" applyFill="1"/>
    <xf numFmtId="0" fontId="20" fillId="5" borderId="0" xfId="0" applyFont="1" applyFill="1" applyAlignment="1">
      <alignment wrapText="1"/>
    </xf>
    <xf numFmtId="0" fontId="19" fillId="5" borderId="0" xfId="0" applyFont="1" applyFill="1" applyAlignment="1">
      <alignment horizontal="left"/>
    </xf>
    <xf numFmtId="0" fontId="19" fillId="5" borderId="0" xfId="0" applyFont="1" applyFill="1" applyAlignment="1">
      <alignment horizontal="right"/>
    </xf>
    <xf numFmtId="0" fontId="19" fillId="5" borderId="0" xfId="0" applyFont="1" applyFill="1" applyAlignment="1">
      <alignment horizontal="center"/>
    </xf>
    <xf numFmtId="0" fontId="3" fillId="5" borderId="5" xfId="0" applyFont="1" applyFill="1" applyBorder="1" applyAlignment="1">
      <alignment horizontal="left" vertical="center"/>
    </xf>
    <xf numFmtId="4" fontId="3" fillId="6" borderId="5" xfId="0" applyNumberFormat="1" applyFont="1" applyFill="1" applyBorder="1" applyAlignment="1">
      <alignment horizontal="center" vertical="center" wrapText="1"/>
    </xf>
    <xf numFmtId="165" fontId="8" fillId="7" borderId="5" xfId="0" applyNumberFormat="1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center" wrapText="1"/>
    </xf>
    <xf numFmtId="164" fontId="3" fillId="7" borderId="5" xfId="0" applyNumberFormat="1" applyFont="1" applyFill="1" applyBorder="1" applyAlignment="1">
      <alignment horizontal="left" vertical="center" wrapText="1"/>
    </xf>
    <xf numFmtId="14" fontId="3" fillId="7" borderId="5" xfId="0" applyNumberFormat="1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/>
    </xf>
    <xf numFmtId="165" fontId="8" fillId="6" borderId="0" xfId="0" applyNumberFormat="1" applyFont="1" applyFill="1" applyAlignment="1">
      <alignment horizontal="center" vertical="center" wrapText="1"/>
    </xf>
    <xf numFmtId="0" fontId="3" fillId="0" borderId="0" xfId="0" applyFont="1"/>
    <xf numFmtId="4" fontId="3" fillId="5" borderId="0" xfId="0" applyNumberFormat="1" applyFont="1" applyFill="1" applyAlignment="1">
      <alignment wrapText="1"/>
    </xf>
    <xf numFmtId="0" fontId="4" fillId="5" borderId="5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center"/>
    </xf>
    <xf numFmtId="14" fontId="4" fillId="5" borderId="5" xfId="0" applyNumberFormat="1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165" fontId="3" fillId="5" borderId="5" xfId="1" applyNumberFormat="1" applyFont="1" applyFill="1" applyBorder="1" applyAlignment="1">
      <alignment horizontal="center" vertical="center" wrapText="1"/>
    </xf>
    <xf numFmtId="165" fontId="3" fillId="5" borderId="5" xfId="1" applyNumberFormat="1" applyFont="1" applyFill="1" applyBorder="1" applyAlignment="1">
      <alignment horizontal="center" wrapText="1"/>
    </xf>
    <xf numFmtId="165" fontId="4" fillId="5" borderId="5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1:O92"/>
  <sheetViews>
    <sheetView tabSelected="1" topLeftCell="A2" workbookViewId="0">
      <selection activeCell="K69" sqref="K69"/>
    </sheetView>
  </sheetViews>
  <sheetFormatPr baseColWidth="10" defaultRowHeight="15" x14ac:dyDescent="0.25"/>
  <cols>
    <col min="1" max="1" width="17.7109375" customWidth="1"/>
    <col min="2" max="2" width="15" customWidth="1"/>
    <col min="3" max="3" width="13" customWidth="1"/>
    <col min="4" max="4" width="16.28515625" customWidth="1"/>
    <col min="5" max="5" width="15.42578125" customWidth="1"/>
    <col min="6" max="6" width="23.85546875" customWidth="1"/>
    <col min="7" max="7" width="21.140625" customWidth="1"/>
    <col min="8" max="8" width="17.140625" customWidth="1"/>
    <col min="9" max="9" width="21.28515625" style="26" customWidth="1"/>
    <col min="10" max="10" width="16.140625" customWidth="1"/>
    <col min="11" max="11" width="15" customWidth="1"/>
    <col min="15" max="15" width="17.85546875" bestFit="1" customWidth="1"/>
  </cols>
  <sheetData>
    <row r="1" spans="1:15" x14ac:dyDescent="0.25">
      <c r="A1" t="s">
        <v>19</v>
      </c>
    </row>
    <row r="2" spans="1:15" x14ac:dyDescent="0.25">
      <c r="A2" t="s">
        <v>19</v>
      </c>
      <c r="I2" s="24"/>
    </row>
    <row r="3" spans="1:15" ht="18.75" x14ac:dyDescent="0.3">
      <c r="A3" s="116" t="s">
        <v>16</v>
      </c>
      <c r="B3" s="116"/>
      <c r="C3" s="116"/>
      <c r="D3" s="116"/>
      <c r="E3" s="116"/>
      <c r="F3" s="116"/>
      <c r="G3" s="116"/>
      <c r="H3" s="116"/>
      <c r="I3" s="116"/>
      <c r="J3" s="116"/>
    </row>
    <row r="4" spans="1:15" ht="18.75" x14ac:dyDescent="0.3">
      <c r="A4" s="116" t="s">
        <v>39</v>
      </c>
      <c r="B4" s="116"/>
      <c r="C4" s="116"/>
      <c r="D4" s="116"/>
      <c r="E4" s="116"/>
      <c r="F4" s="116"/>
      <c r="G4" s="116"/>
      <c r="H4" s="116"/>
      <c r="I4" s="116"/>
      <c r="J4" s="116"/>
      <c r="O4" t="s">
        <v>20</v>
      </c>
    </row>
    <row r="5" spans="1:15" ht="18.75" x14ac:dyDescent="0.3">
      <c r="G5" s="3" t="s">
        <v>17</v>
      </c>
      <c r="H5" s="2"/>
      <c r="I5" s="25">
        <f>+H69+H76+H78</f>
        <v>12837825.800000001</v>
      </c>
    </row>
    <row r="6" spans="1:15" ht="15.75" thickBot="1" x14ac:dyDescent="0.3">
      <c r="L6" t="s">
        <v>19</v>
      </c>
    </row>
    <row r="7" spans="1:15" ht="39" thickBot="1" x14ac:dyDescent="0.3">
      <c r="A7" s="30" t="s">
        <v>0</v>
      </c>
      <c r="B7" s="31" t="s">
        <v>1</v>
      </c>
      <c r="C7" s="31" t="s">
        <v>21</v>
      </c>
      <c r="D7" s="31" t="s">
        <v>10</v>
      </c>
      <c r="E7" s="30" t="s">
        <v>2</v>
      </c>
      <c r="F7" s="30" t="s">
        <v>3</v>
      </c>
      <c r="G7" s="30" t="s">
        <v>4</v>
      </c>
      <c r="H7" s="32" t="s">
        <v>5</v>
      </c>
      <c r="I7" s="30" t="s">
        <v>7</v>
      </c>
      <c r="J7" s="33" t="s">
        <v>6</v>
      </c>
    </row>
    <row r="8" spans="1:15" ht="13.5" customHeight="1" thickTop="1" x14ac:dyDescent="0.35">
      <c r="A8" s="18"/>
      <c r="B8" s="18"/>
      <c r="C8" s="18"/>
      <c r="D8" s="18"/>
      <c r="E8" s="18"/>
      <c r="F8" s="18"/>
      <c r="G8" s="18"/>
      <c r="H8" s="18"/>
      <c r="I8" s="27"/>
      <c r="J8" s="18"/>
    </row>
    <row r="9" spans="1:15" ht="21" x14ac:dyDescent="0.35">
      <c r="A9" s="117" t="s">
        <v>11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5" ht="38.25" hidden="1" customHeight="1" x14ac:dyDescent="0.25">
      <c r="A10" s="9"/>
      <c r="B10" s="9"/>
      <c r="C10" s="16"/>
      <c r="D10" s="11"/>
      <c r="E10" s="9"/>
      <c r="F10" s="10"/>
      <c r="G10" s="10"/>
      <c r="H10" s="17"/>
      <c r="I10" s="6" t="s">
        <v>8</v>
      </c>
      <c r="J10" s="15"/>
    </row>
    <row r="11" spans="1:15" ht="38.25" hidden="1" customHeight="1" x14ac:dyDescent="0.25">
      <c r="A11" s="7"/>
      <c r="B11" s="7"/>
      <c r="C11" s="19"/>
      <c r="D11" s="12"/>
      <c r="E11" s="7"/>
      <c r="F11" s="8"/>
      <c r="G11" s="8"/>
      <c r="H11" s="13"/>
      <c r="I11" s="6" t="s">
        <v>8</v>
      </c>
      <c r="J11" s="20"/>
    </row>
    <row r="12" spans="1:15" s="55" customFormat="1" ht="57" customHeight="1" x14ac:dyDescent="0.3">
      <c r="A12" s="66" t="s">
        <v>25</v>
      </c>
      <c r="B12" s="66">
        <v>45717</v>
      </c>
      <c r="C12" s="66" t="s">
        <v>25</v>
      </c>
      <c r="D12" s="74">
        <v>45747</v>
      </c>
      <c r="E12" s="79"/>
      <c r="F12" s="75" t="s">
        <v>42</v>
      </c>
      <c r="G12" s="34" t="s">
        <v>29</v>
      </c>
      <c r="H12" s="86">
        <v>168137.24</v>
      </c>
      <c r="I12" s="80" t="s">
        <v>22</v>
      </c>
      <c r="J12" s="78" t="s">
        <v>30</v>
      </c>
      <c r="O12" s="56"/>
    </row>
    <row r="13" spans="1:15" s="55" customFormat="1" ht="73.5" customHeight="1" x14ac:dyDescent="0.3">
      <c r="A13" s="66" t="s">
        <v>25</v>
      </c>
      <c r="B13" s="66">
        <v>45717</v>
      </c>
      <c r="C13" s="66" t="s">
        <v>25</v>
      </c>
      <c r="D13" s="74">
        <v>45747</v>
      </c>
      <c r="E13" s="79"/>
      <c r="F13" s="75" t="s">
        <v>40</v>
      </c>
      <c r="G13" s="34" t="s">
        <v>41</v>
      </c>
      <c r="H13" s="76">
        <v>96630.6</v>
      </c>
      <c r="I13" s="80" t="s">
        <v>22</v>
      </c>
      <c r="J13" s="78" t="s">
        <v>30</v>
      </c>
      <c r="O13" s="56"/>
    </row>
    <row r="14" spans="1:15" s="55" customFormat="1" ht="73.5" customHeight="1" x14ac:dyDescent="0.3">
      <c r="A14" s="66" t="s">
        <v>25</v>
      </c>
      <c r="B14" s="66">
        <v>45717</v>
      </c>
      <c r="C14" s="66" t="s">
        <v>25</v>
      </c>
      <c r="D14" s="74">
        <v>45747</v>
      </c>
      <c r="E14" s="79"/>
      <c r="F14" s="75" t="s">
        <v>43</v>
      </c>
      <c r="G14" s="34" t="s">
        <v>41</v>
      </c>
      <c r="H14" s="76">
        <v>37727.14</v>
      </c>
      <c r="I14" s="80" t="s">
        <v>22</v>
      </c>
      <c r="J14" s="78" t="s">
        <v>30</v>
      </c>
      <c r="O14" s="56"/>
    </row>
    <row r="15" spans="1:15" s="55" customFormat="1" ht="83.25" customHeight="1" x14ac:dyDescent="0.3">
      <c r="A15" s="58" t="s">
        <v>56</v>
      </c>
      <c r="B15" s="66">
        <v>45720</v>
      </c>
      <c r="C15" s="66"/>
      <c r="D15" s="74">
        <v>45751</v>
      </c>
      <c r="E15" s="81">
        <v>109815258</v>
      </c>
      <c r="F15" s="75" t="s">
        <v>54</v>
      </c>
      <c r="G15" s="82" t="s">
        <v>55</v>
      </c>
      <c r="H15" s="76">
        <v>35057.800000000003</v>
      </c>
      <c r="I15" s="77" t="s">
        <v>22</v>
      </c>
      <c r="J15" s="109" t="s">
        <v>138</v>
      </c>
      <c r="O15" s="56"/>
    </row>
    <row r="16" spans="1:15" s="55" customFormat="1" ht="83.25" customHeight="1" x14ac:dyDescent="0.3">
      <c r="A16" s="58" t="s">
        <v>57</v>
      </c>
      <c r="B16" s="66">
        <v>45721</v>
      </c>
      <c r="C16" s="66"/>
      <c r="D16" s="74">
        <v>45752</v>
      </c>
      <c r="E16" s="81">
        <v>109815258</v>
      </c>
      <c r="F16" s="75" t="s">
        <v>54</v>
      </c>
      <c r="G16" s="82" t="s">
        <v>55</v>
      </c>
      <c r="H16" s="76">
        <v>57890.8</v>
      </c>
      <c r="I16" s="77" t="s">
        <v>22</v>
      </c>
      <c r="J16" s="109" t="s">
        <v>138</v>
      </c>
      <c r="O16" s="56"/>
    </row>
    <row r="17" spans="1:15" s="55" customFormat="1" ht="83.25" customHeight="1" x14ac:dyDescent="0.3">
      <c r="A17" s="58" t="s">
        <v>58</v>
      </c>
      <c r="B17" s="66">
        <v>45722</v>
      </c>
      <c r="C17" s="66"/>
      <c r="D17" s="74">
        <v>45753</v>
      </c>
      <c r="E17" s="81">
        <v>109815258</v>
      </c>
      <c r="F17" s="75" t="s">
        <v>54</v>
      </c>
      <c r="G17" s="82" t="s">
        <v>55</v>
      </c>
      <c r="H17" s="76">
        <v>17393.2</v>
      </c>
      <c r="I17" s="77" t="s">
        <v>22</v>
      </c>
      <c r="J17" s="109" t="s">
        <v>138</v>
      </c>
      <c r="O17" s="56"/>
    </row>
    <row r="18" spans="1:15" s="55" customFormat="1" ht="83.25" customHeight="1" x14ac:dyDescent="0.3">
      <c r="A18" s="58" t="s">
        <v>59</v>
      </c>
      <c r="B18" s="66">
        <v>45722</v>
      </c>
      <c r="C18" s="66"/>
      <c r="D18" s="74">
        <v>45753</v>
      </c>
      <c r="E18" s="81">
        <v>109815258</v>
      </c>
      <c r="F18" s="75" t="s">
        <v>54</v>
      </c>
      <c r="G18" s="82" t="s">
        <v>55</v>
      </c>
      <c r="H18" s="76">
        <v>85904</v>
      </c>
      <c r="I18" s="77" t="s">
        <v>22</v>
      </c>
      <c r="J18" s="109" t="s">
        <v>138</v>
      </c>
      <c r="O18" s="56"/>
    </row>
    <row r="19" spans="1:15" s="55" customFormat="1" ht="83.25" customHeight="1" x14ac:dyDescent="0.3">
      <c r="A19" s="65" t="s">
        <v>65</v>
      </c>
      <c r="B19" s="65">
        <v>45719</v>
      </c>
      <c r="C19" s="65">
        <v>45723</v>
      </c>
      <c r="D19" s="84">
        <v>45780</v>
      </c>
      <c r="E19" s="79">
        <v>101887575</v>
      </c>
      <c r="F19" s="83" t="s">
        <v>111</v>
      </c>
      <c r="G19" s="82" t="s">
        <v>64</v>
      </c>
      <c r="H19" s="86">
        <v>100595</v>
      </c>
      <c r="I19" s="77" t="s">
        <v>22</v>
      </c>
      <c r="J19" s="87" t="s">
        <v>36</v>
      </c>
      <c r="O19" s="56"/>
    </row>
    <row r="20" spans="1:15" s="55" customFormat="1" ht="72.75" customHeight="1" x14ac:dyDescent="0.3">
      <c r="A20" s="65" t="s">
        <v>66</v>
      </c>
      <c r="B20" s="65">
        <v>45719</v>
      </c>
      <c r="C20" s="65">
        <v>45723</v>
      </c>
      <c r="D20" s="84">
        <v>45780</v>
      </c>
      <c r="E20" s="79">
        <v>101887575</v>
      </c>
      <c r="F20" s="83" t="s">
        <v>111</v>
      </c>
      <c r="G20" s="82" t="s">
        <v>64</v>
      </c>
      <c r="H20" s="76">
        <v>106672</v>
      </c>
      <c r="I20" s="77" t="s">
        <v>22</v>
      </c>
      <c r="J20" s="78" t="s">
        <v>36</v>
      </c>
      <c r="O20" s="56"/>
    </row>
    <row r="21" spans="1:15" s="55" customFormat="1" ht="69" customHeight="1" x14ac:dyDescent="0.3">
      <c r="A21" s="65" t="s">
        <v>83</v>
      </c>
      <c r="B21" s="65">
        <v>45727</v>
      </c>
      <c r="C21" s="65">
        <v>45733</v>
      </c>
      <c r="D21" s="84">
        <v>45757</v>
      </c>
      <c r="E21" s="79">
        <v>101887575</v>
      </c>
      <c r="F21" s="83" t="s">
        <v>111</v>
      </c>
      <c r="G21" s="82" t="s">
        <v>64</v>
      </c>
      <c r="H21" s="76">
        <v>63071</v>
      </c>
      <c r="I21" s="77" t="s">
        <v>22</v>
      </c>
      <c r="J21" s="78" t="s">
        <v>36</v>
      </c>
      <c r="O21" s="56"/>
    </row>
    <row r="22" spans="1:15" s="55" customFormat="1" ht="121.5" customHeight="1" x14ac:dyDescent="0.3">
      <c r="A22" s="97" t="s">
        <v>44</v>
      </c>
      <c r="B22" s="65">
        <v>45719</v>
      </c>
      <c r="C22" s="65"/>
      <c r="D22" s="84">
        <v>45780</v>
      </c>
      <c r="E22" s="79">
        <v>130671591</v>
      </c>
      <c r="F22" s="83" t="s">
        <v>45</v>
      </c>
      <c r="G22" s="75" t="s">
        <v>113</v>
      </c>
      <c r="H22" s="86">
        <v>57672.24</v>
      </c>
      <c r="I22" s="77" t="s">
        <v>22</v>
      </c>
      <c r="J22" s="88" t="s">
        <v>46</v>
      </c>
      <c r="O22" s="56"/>
    </row>
    <row r="23" spans="1:15" s="55" customFormat="1" ht="91.5" customHeight="1" x14ac:dyDescent="0.3">
      <c r="A23" s="97" t="s">
        <v>47</v>
      </c>
      <c r="B23" s="65">
        <v>45721</v>
      </c>
      <c r="C23" s="65">
        <v>45721</v>
      </c>
      <c r="D23" s="84">
        <v>45782</v>
      </c>
      <c r="E23" s="79">
        <v>132240057</v>
      </c>
      <c r="F23" s="83" t="s">
        <v>48</v>
      </c>
      <c r="G23" s="75" t="s">
        <v>112</v>
      </c>
      <c r="H23" s="86">
        <v>211870.24</v>
      </c>
      <c r="I23" s="77" t="s">
        <v>22</v>
      </c>
      <c r="J23" s="88" t="s">
        <v>49</v>
      </c>
      <c r="O23" s="56"/>
    </row>
    <row r="24" spans="1:15" s="55" customFormat="1" ht="93.75" customHeight="1" x14ac:dyDescent="0.3">
      <c r="A24" s="97" t="s">
        <v>50</v>
      </c>
      <c r="B24" s="65">
        <v>45722</v>
      </c>
      <c r="C24" s="65">
        <v>45723</v>
      </c>
      <c r="D24" s="84">
        <v>45782</v>
      </c>
      <c r="E24" s="79">
        <v>132271394</v>
      </c>
      <c r="F24" s="83" t="s">
        <v>51</v>
      </c>
      <c r="G24" s="75" t="s">
        <v>52</v>
      </c>
      <c r="H24" s="86">
        <v>379813.68</v>
      </c>
      <c r="I24" s="77" t="s">
        <v>22</v>
      </c>
      <c r="J24" s="88" t="s">
        <v>53</v>
      </c>
      <c r="O24" s="56"/>
    </row>
    <row r="25" spans="1:15" s="55" customFormat="1" ht="141" customHeight="1" x14ac:dyDescent="0.3">
      <c r="A25" s="97" t="s">
        <v>101</v>
      </c>
      <c r="B25" s="65">
        <v>45736</v>
      </c>
      <c r="C25" s="65">
        <v>45736</v>
      </c>
      <c r="D25" s="84">
        <v>45797</v>
      </c>
      <c r="E25" s="79">
        <v>132218401</v>
      </c>
      <c r="F25" s="83" t="s">
        <v>102</v>
      </c>
      <c r="G25" s="75" t="s">
        <v>103</v>
      </c>
      <c r="H25" s="86">
        <v>46975.99</v>
      </c>
      <c r="I25" s="77" t="s">
        <v>22</v>
      </c>
      <c r="J25" s="87" t="s">
        <v>104</v>
      </c>
      <c r="O25" s="56"/>
    </row>
    <row r="26" spans="1:15" s="55" customFormat="1" ht="143.25" customHeight="1" x14ac:dyDescent="0.3">
      <c r="A26" s="97" t="s">
        <v>106</v>
      </c>
      <c r="B26" s="65">
        <v>45736</v>
      </c>
      <c r="C26" s="65">
        <v>45736</v>
      </c>
      <c r="D26" s="84">
        <v>45797</v>
      </c>
      <c r="E26" s="79">
        <v>131916996</v>
      </c>
      <c r="F26" s="83" t="s">
        <v>105</v>
      </c>
      <c r="G26" s="75" t="s">
        <v>103</v>
      </c>
      <c r="H26" s="86">
        <v>10741.18</v>
      </c>
      <c r="I26" s="77" t="s">
        <v>22</v>
      </c>
      <c r="J26" s="87" t="s">
        <v>107</v>
      </c>
      <c r="O26" s="56"/>
    </row>
    <row r="27" spans="1:15" s="55" customFormat="1" ht="79.5" customHeight="1" x14ac:dyDescent="0.3">
      <c r="A27" s="65" t="s">
        <v>67</v>
      </c>
      <c r="B27" s="65">
        <v>45728</v>
      </c>
      <c r="C27" s="65">
        <v>45729</v>
      </c>
      <c r="D27" s="84">
        <v>45759</v>
      </c>
      <c r="E27" s="79">
        <v>131354238</v>
      </c>
      <c r="F27" s="83" t="s">
        <v>68</v>
      </c>
      <c r="G27" s="82" t="s">
        <v>69</v>
      </c>
      <c r="H27" s="86">
        <v>52000</v>
      </c>
      <c r="I27" s="77" t="s">
        <v>22</v>
      </c>
      <c r="J27" s="87" t="s">
        <v>60</v>
      </c>
      <c r="O27" s="56"/>
    </row>
    <row r="28" spans="1:15" s="55" customFormat="1" ht="190.5" customHeight="1" x14ac:dyDescent="0.3">
      <c r="A28" s="65" t="s">
        <v>70</v>
      </c>
      <c r="B28" s="65">
        <v>45728</v>
      </c>
      <c r="C28" s="65">
        <v>45729</v>
      </c>
      <c r="D28" s="84">
        <v>45759</v>
      </c>
      <c r="E28" s="79">
        <v>122021264</v>
      </c>
      <c r="F28" s="83" t="s">
        <v>71</v>
      </c>
      <c r="G28" s="82" t="s">
        <v>72</v>
      </c>
      <c r="H28" s="86">
        <v>145920</v>
      </c>
      <c r="I28" s="77" t="s">
        <v>22</v>
      </c>
      <c r="J28" s="87" t="s">
        <v>46</v>
      </c>
      <c r="O28" s="56"/>
    </row>
    <row r="29" spans="1:15" s="55" customFormat="1" ht="195" customHeight="1" x14ac:dyDescent="0.3">
      <c r="A29" s="65" t="s">
        <v>74</v>
      </c>
      <c r="B29" s="73">
        <v>45728</v>
      </c>
      <c r="C29" s="73">
        <v>45729</v>
      </c>
      <c r="D29" s="85">
        <v>45759</v>
      </c>
      <c r="E29" s="88">
        <v>101097434</v>
      </c>
      <c r="F29" s="83" t="s">
        <v>73</v>
      </c>
      <c r="G29" s="82" t="s">
        <v>72</v>
      </c>
      <c r="H29" s="86">
        <v>61400</v>
      </c>
      <c r="I29" s="77" t="s">
        <v>22</v>
      </c>
      <c r="J29" s="87" t="s">
        <v>46</v>
      </c>
      <c r="O29" s="56"/>
    </row>
    <row r="30" spans="1:15" s="55" customFormat="1" ht="193.5" customHeight="1" x14ac:dyDescent="0.3">
      <c r="A30" s="65" t="s">
        <v>75</v>
      </c>
      <c r="B30" s="73" t="s">
        <v>76</v>
      </c>
      <c r="C30" s="73">
        <v>45729</v>
      </c>
      <c r="D30" s="85">
        <v>45771</v>
      </c>
      <c r="E30" s="88">
        <v>101591862</v>
      </c>
      <c r="F30" s="83" t="s">
        <v>77</v>
      </c>
      <c r="G30" s="82" t="s">
        <v>72</v>
      </c>
      <c r="H30" s="86">
        <v>194190</v>
      </c>
      <c r="I30" s="77" t="s">
        <v>22</v>
      </c>
      <c r="J30" s="87" t="s">
        <v>46</v>
      </c>
      <c r="M30" s="55" t="s">
        <v>78</v>
      </c>
      <c r="O30" s="56"/>
    </row>
    <row r="31" spans="1:15" s="55" customFormat="1" ht="197.25" customHeight="1" x14ac:dyDescent="0.3">
      <c r="A31" s="65" t="s">
        <v>80</v>
      </c>
      <c r="B31" s="73">
        <v>45728</v>
      </c>
      <c r="C31" s="73">
        <v>45733</v>
      </c>
      <c r="D31" s="85">
        <v>45758</v>
      </c>
      <c r="E31" s="79">
        <v>131354238</v>
      </c>
      <c r="F31" s="83" t="s">
        <v>68</v>
      </c>
      <c r="G31" s="82" t="s">
        <v>72</v>
      </c>
      <c r="H31" s="86">
        <v>534452</v>
      </c>
      <c r="I31" s="77" t="s">
        <v>22</v>
      </c>
      <c r="J31" s="87" t="s">
        <v>46</v>
      </c>
      <c r="M31" s="55" t="s">
        <v>79</v>
      </c>
      <c r="O31" s="56"/>
    </row>
    <row r="32" spans="1:15" s="55" customFormat="1" ht="105" customHeight="1" x14ac:dyDescent="0.3">
      <c r="A32" s="65" t="s">
        <v>81</v>
      </c>
      <c r="B32" s="73">
        <v>45721</v>
      </c>
      <c r="C32" s="73">
        <v>45721</v>
      </c>
      <c r="D32" s="85">
        <v>45752</v>
      </c>
      <c r="E32" s="79">
        <v>130671591</v>
      </c>
      <c r="F32" s="83" t="s">
        <v>45</v>
      </c>
      <c r="G32" s="82" t="s">
        <v>82</v>
      </c>
      <c r="H32" s="86">
        <v>7844</v>
      </c>
      <c r="I32" s="77" t="s">
        <v>22</v>
      </c>
      <c r="J32" s="87" t="s">
        <v>24</v>
      </c>
      <c r="O32" s="56"/>
    </row>
    <row r="33" spans="1:15" s="55" customFormat="1" ht="73.5" customHeight="1" x14ac:dyDescent="0.3">
      <c r="A33" s="65" t="s">
        <v>84</v>
      </c>
      <c r="B33" s="73">
        <v>45728</v>
      </c>
      <c r="C33" s="73">
        <v>45733</v>
      </c>
      <c r="D33" s="85">
        <v>45759</v>
      </c>
      <c r="E33" s="79">
        <v>101011149</v>
      </c>
      <c r="F33" s="83" t="s">
        <v>85</v>
      </c>
      <c r="G33" s="82" t="s">
        <v>86</v>
      </c>
      <c r="H33" s="86">
        <v>15084.03</v>
      </c>
      <c r="I33" s="77" t="s">
        <v>22</v>
      </c>
      <c r="J33" s="87" t="s">
        <v>36</v>
      </c>
      <c r="O33" s="56"/>
    </row>
    <row r="34" spans="1:15" s="55" customFormat="1" ht="69" customHeight="1" x14ac:dyDescent="0.3">
      <c r="A34" s="65" t="s">
        <v>87</v>
      </c>
      <c r="B34" s="73">
        <v>45735</v>
      </c>
      <c r="C34" s="73">
        <v>45737</v>
      </c>
      <c r="D34" s="85">
        <v>45765</v>
      </c>
      <c r="E34" s="79">
        <v>101831936</v>
      </c>
      <c r="F34" s="83" t="s">
        <v>88</v>
      </c>
      <c r="G34" s="82" t="s">
        <v>89</v>
      </c>
      <c r="H34" s="86">
        <v>1000000</v>
      </c>
      <c r="I34" s="77" t="s">
        <v>22</v>
      </c>
      <c r="J34" s="87" t="s">
        <v>90</v>
      </c>
      <c r="O34" s="56"/>
    </row>
    <row r="35" spans="1:15" s="55" customFormat="1" ht="87" customHeight="1" x14ac:dyDescent="0.3">
      <c r="A35" s="65" t="s">
        <v>91</v>
      </c>
      <c r="B35" s="73">
        <v>45728</v>
      </c>
      <c r="C35" s="73"/>
      <c r="D35" s="85">
        <v>45759</v>
      </c>
      <c r="E35" s="79">
        <v>101018941</v>
      </c>
      <c r="F35" s="83" t="s">
        <v>92</v>
      </c>
      <c r="G35" s="82" t="s">
        <v>93</v>
      </c>
      <c r="H35" s="86">
        <v>3735.49</v>
      </c>
      <c r="I35" s="77" t="s">
        <v>22</v>
      </c>
      <c r="J35" s="87" t="s">
        <v>36</v>
      </c>
      <c r="O35" s="56"/>
    </row>
    <row r="36" spans="1:15" s="55" customFormat="1" ht="80.25" customHeight="1" x14ac:dyDescent="0.3">
      <c r="A36" s="65" t="s">
        <v>94</v>
      </c>
      <c r="B36" s="73">
        <v>45736</v>
      </c>
      <c r="C36" s="73">
        <v>45737</v>
      </c>
      <c r="D36" s="85">
        <v>45767</v>
      </c>
      <c r="E36" s="79">
        <v>101008067</v>
      </c>
      <c r="F36" s="83" t="s">
        <v>95</v>
      </c>
      <c r="G36" s="82" t="s">
        <v>64</v>
      </c>
      <c r="H36" s="86">
        <v>13742.56</v>
      </c>
      <c r="I36" s="77" t="s">
        <v>22</v>
      </c>
      <c r="J36" s="87" t="s">
        <v>36</v>
      </c>
      <c r="O36" s="56"/>
    </row>
    <row r="37" spans="1:15" s="55" customFormat="1" ht="65.25" customHeight="1" x14ac:dyDescent="0.3">
      <c r="A37" s="65" t="s">
        <v>96</v>
      </c>
      <c r="B37" s="73">
        <v>45740</v>
      </c>
      <c r="C37" s="73"/>
      <c r="D37" s="85">
        <v>45761</v>
      </c>
      <c r="E37" s="79">
        <v>101618787</v>
      </c>
      <c r="F37" s="83" t="s">
        <v>97</v>
      </c>
      <c r="G37" s="82" t="s">
        <v>129</v>
      </c>
      <c r="H37" s="86">
        <v>483059.98</v>
      </c>
      <c r="I37" s="77" t="s">
        <v>22</v>
      </c>
      <c r="J37" s="87" t="s">
        <v>98</v>
      </c>
      <c r="O37" s="56"/>
    </row>
    <row r="38" spans="1:15" s="55" customFormat="1" ht="67.5" customHeight="1" x14ac:dyDescent="0.3">
      <c r="A38" s="65" t="s">
        <v>99</v>
      </c>
      <c r="B38" s="73">
        <v>45741</v>
      </c>
      <c r="C38" s="73"/>
      <c r="D38" s="85">
        <v>45756</v>
      </c>
      <c r="E38" s="79">
        <v>101618787</v>
      </c>
      <c r="F38" s="83" t="s">
        <v>97</v>
      </c>
      <c r="G38" s="82" t="s">
        <v>130</v>
      </c>
      <c r="H38" s="86">
        <v>7319.72</v>
      </c>
      <c r="I38" s="77" t="s">
        <v>22</v>
      </c>
      <c r="J38" s="87" t="s">
        <v>100</v>
      </c>
      <c r="O38" s="56"/>
    </row>
    <row r="39" spans="1:15" s="55" customFormat="1" ht="68.25" customHeight="1" x14ac:dyDescent="0.3">
      <c r="A39" s="65" t="s">
        <v>108</v>
      </c>
      <c r="B39" s="73">
        <v>45733</v>
      </c>
      <c r="C39" s="73"/>
      <c r="D39" s="85">
        <v>45760</v>
      </c>
      <c r="E39" s="79">
        <v>101887575</v>
      </c>
      <c r="F39" s="83" t="s">
        <v>61</v>
      </c>
      <c r="G39" s="82" t="s">
        <v>64</v>
      </c>
      <c r="H39" s="86">
        <v>97645</v>
      </c>
      <c r="I39" s="77" t="s">
        <v>22</v>
      </c>
      <c r="J39" s="87" t="s">
        <v>36</v>
      </c>
      <c r="O39" s="56"/>
    </row>
    <row r="40" spans="1:15" s="55" customFormat="1" ht="108.75" customHeight="1" x14ac:dyDescent="0.3">
      <c r="A40" s="65" t="s">
        <v>109</v>
      </c>
      <c r="B40" s="73">
        <v>45736</v>
      </c>
      <c r="C40" s="73">
        <v>45737</v>
      </c>
      <c r="D40" s="85">
        <v>45767</v>
      </c>
      <c r="E40" s="79">
        <v>132563522</v>
      </c>
      <c r="F40" s="83" t="s">
        <v>34</v>
      </c>
      <c r="G40" s="82" t="s">
        <v>37</v>
      </c>
      <c r="H40" s="86">
        <v>21143.24</v>
      </c>
      <c r="I40" s="77" t="s">
        <v>22</v>
      </c>
      <c r="J40" s="87" t="s">
        <v>35</v>
      </c>
      <c r="O40" s="56"/>
    </row>
    <row r="41" spans="1:15" s="55" customFormat="1" ht="66.75" customHeight="1" x14ac:dyDescent="0.3">
      <c r="A41" s="65" t="s">
        <v>110</v>
      </c>
      <c r="B41" s="73">
        <v>45736</v>
      </c>
      <c r="C41" s="73"/>
      <c r="D41" s="85">
        <v>45766</v>
      </c>
      <c r="E41" s="79">
        <v>101887575</v>
      </c>
      <c r="F41" s="83" t="s">
        <v>111</v>
      </c>
      <c r="G41" s="82" t="s">
        <v>63</v>
      </c>
      <c r="H41" s="86">
        <v>47082</v>
      </c>
      <c r="I41" s="77" t="s">
        <v>22</v>
      </c>
      <c r="J41" s="87" t="s">
        <v>36</v>
      </c>
      <c r="O41" s="56"/>
    </row>
    <row r="42" spans="1:15" s="105" customFormat="1" ht="66" customHeight="1" x14ac:dyDescent="0.2">
      <c r="A42" s="107" t="s">
        <v>121</v>
      </c>
      <c r="B42" s="65">
        <v>45737</v>
      </c>
      <c r="C42" s="73">
        <v>45742</v>
      </c>
      <c r="D42" s="85">
        <v>45768</v>
      </c>
      <c r="E42" s="108">
        <v>132512482</v>
      </c>
      <c r="F42" s="83" t="s">
        <v>114</v>
      </c>
      <c r="G42" s="82" t="s">
        <v>119</v>
      </c>
      <c r="H42" s="112">
        <v>29028</v>
      </c>
      <c r="I42" s="77" t="s">
        <v>22</v>
      </c>
      <c r="J42" s="87" t="s">
        <v>126</v>
      </c>
      <c r="O42" s="106"/>
    </row>
    <row r="43" spans="1:15" s="105" customFormat="1" ht="75" customHeight="1" x14ac:dyDescent="0.2">
      <c r="A43" s="107" t="s">
        <v>122</v>
      </c>
      <c r="B43" s="65">
        <v>45742</v>
      </c>
      <c r="C43" s="73">
        <v>45742</v>
      </c>
      <c r="D43" s="85">
        <v>45802</v>
      </c>
      <c r="E43" s="108">
        <v>132066308</v>
      </c>
      <c r="F43" s="83" t="s">
        <v>115</v>
      </c>
      <c r="G43" s="82" t="s">
        <v>120</v>
      </c>
      <c r="H43" s="112">
        <v>7359.66</v>
      </c>
      <c r="I43" s="77" t="s">
        <v>22</v>
      </c>
      <c r="J43" s="87" t="s">
        <v>127</v>
      </c>
      <c r="O43" s="106"/>
    </row>
    <row r="44" spans="1:15" s="105" customFormat="1" ht="75.75" customHeight="1" x14ac:dyDescent="0.2">
      <c r="A44" s="107" t="s">
        <v>123</v>
      </c>
      <c r="B44" s="65">
        <v>45742</v>
      </c>
      <c r="C44" s="73">
        <v>45742</v>
      </c>
      <c r="D44" s="85">
        <v>45803</v>
      </c>
      <c r="E44" s="108">
        <v>132253582</v>
      </c>
      <c r="F44" s="83" t="s">
        <v>116</v>
      </c>
      <c r="G44" s="82" t="s">
        <v>120</v>
      </c>
      <c r="H44" s="113">
        <v>20709</v>
      </c>
      <c r="I44" s="77" t="s">
        <v>22</v>
      </c>
      <c r="J44" s="87" t="s">
        <v>127</v>
      </c>
      <c r="O44" s="106"/>
    </row>
    <row r="45" spans="1:15" s="105" customFormat="1" ht="99.75" customHeight="1" x14ac:dyDescent="0.2">
      <c r="A45" s="107" t="s">
        <v>124</v>
      </c>
      <c r="B45" s="65">
        <v>45740</v>
      </c>
      <c r="C45" s="73">
        <v>45741</v>
      </c>
      <c r="D45" s="85">
        <v>45771</v>
      </c>
      <c r="E45" s="108">
        <v>101140496</v>
      </c>
      <c r="F45" s="83" t="s">
        <v>117</v>
      </c>
      <c r="G45" s="82" t="s">
        <v>72</v>
      </c>
      <c r="H45" s="112">
        <v>79254.81</v>
      </c>
      <c r="I45" s="77" t="s">
        <v>22</v>
      </c>
      <c r="J45" s="87" t="s">
        <v>46</v>
      </c>
      <c r="O45" s="106"/>
    </row>
    <row r="46" spans="1:15" s="105" customFormat="1" ht="144" customHeight="1" x14ac:dyDescent="0.2">
      <c r="A46" s="107" t="s">
        <v>125</v>
      </c>
      <c r="B46" s="65">
        <v>45736</v>
      </c>
      <c r="C46" s="73">
        <v>45742</v>
      </c>
      <c r="D46" s="85">
        <v>45767</v>
      </c>
      <c r="E46" s="108">
        <v>131048447</v>
      </c>
      <c r="F46" s="83" t="s">
        <v>118</v>
      </c>
      <c r="G46" s="82" t="s">
        <v>103</v>
      </c>
      <c r="H46" s="112">
        <v>75411.44</v>
      </c>
      <c r="I46" s="77" t="s">
        <v>22</v>
      </c>
      <c r="J46" s="87" t="s">
        <v>128</v>
      </c>
      <c r="O46" s="106"/>
    </row>
    <row r="47" spans="1:15" s="105" customFormat="1" ht="81" customHeight="1" x14ac:dyDescent="0.2">
      <c r="A47" s="107" t="s">
        <v>131</v>
      </c>
      <c r="B47" s="110">
        <v>45730</v>
      </c>
      <c r="C47" s="110">
        <v>45730</v>
      </c>
      <c r="D47" s="85">
        <v>45761</v>
      </c>
      <c r="E47" s="88">
        <v>109815258</v>
      </c>
      <c r="F47" s="83" t="s">
        <v>54</v>
      </c>
      <c r="G47" s="82" t="s">
        <v>55</v>
      </c>
      <c r="H47" s="114">
        <v>14537.6</v>
      </c>
      <c r="I47" s="77" t="s">
        <v>22</v>
      </c>
      <c r="J47" s="109" t="s">
        <v>138</v>
      </c>
      <c r="O47" s="106"/>
    </row>
    <row r="48" spans="1:15" s="105" customFormat="1" ht="77.25" customHeight="1" x14ac:dyDescent="0.2">
      <c r="A48" s="107" t="s">
        <v>132</v>
      </c>
      <c r="B48" s="110">
        <v>45730</v>
      </c>
      <c r="C48" s="110">
        <v>45730</v>
      </c>
      <c r="D48" s="85">
        <v>45761</v>
      </c>
      <c r="E48" s="88">
        <v>109815258</v>
      </c>
      <c r="F48" s="83" t="s">
        <v>54</v>
      </c>
      <c r="G48" s="82" t="s">
        <v>55</v>
      </c>
      <c r="H48" s="114">
        <v>20248.8</v>
      </c>
      <c r="I48" s="77" t="s">
        <v>22</v>
      </c>
      <c r="J48" s="109" t="s">
        <v>138</v>
      </c>
      <c r="O48" s="106"/>
    </row>
    <row r="49" spans="1:15" s="105" customFormat="1" ht="63.75" customHeight="1" x14ac:dyDescent="0.2">
      <c r="A49" s="107" t="s">
        <v>133</v>
      </c>
      <c r="B49" s="110">
        <v>45730</v>
      </c>
      <c r="C49" s="110">
        <v>45730</v>
      </c>
      <c r="D49" s="85">
        <v>45761</v>
      </c>
      <c r="E49" s="88">
        <v>109815258</v>
      </c>
      <c r="F49" s="83" t="s">
        <v>54</v>
      </c>
      <c r="G49" s="82" t="s">
        <v>55</v>
      </c>
      <c r="H49" s="114">
        <v>29075.200000000001</v>
      </c>
      <c r="I49" s="77" t="s">
        <v>22</v>
      </c>
      <c r="J49" s="109" t="s">
        <v>138</v>
      </c>
      <c r="O49" s="106"/>
    </row>
    <row r="50" spans="1:15" s="105" customFormat="1" ht="80.25" customHeight="1" x14ac:dyDescent="0.2">
      <c r="A50" s="107" t="s">
        <v>134</v>
      </c>
      <c r="B50" s="110">
        <v>45733</v>
      </c>
      <c r="C50" s="110">
        <v>45733</v>
      </c>
      <c r="D50" s="85">
        <v>45764</v>
      </c>
      <c r="E50" s="88">
        <v>109815258</v>
      </c>
      <c r="F50" s="83" t="s">
        <v>54</v>
      </c>
      <c r="G50" s="82" t="s">
        <v>55</v>
      </c>
      <c r="H50" s="114">
        <v>24744.6</v>
      </c>
      <c r="I50" s="77" t="s">
        <v>22</v>
      </c>
      <c r="J50" s="109" t="s">
        <v>138</v>
      </c>
      <c r="O50" s="106"/>
    </row>
    <row r="51" spans="1:15" s="105" customFormat="1" ht="51" customHeight="1" x14ac:dyDescent="0.2">
      <c r="A51" s="107" t="s">
        <v>135</v>
      </c>
      <c r="B51" s="110">
        <v>45734</v>
      </c>
      <c r="C51" s="110">
        <v>45734</v>
      </c>
      <c r="D51" s="85">
        <v>45765</v>
      </c>
      <c r="E51" s="88">
        <v>109815258</v>
      </c>
      <c r="F51" s="83" t="s">
        <v>54</v>
      </c>
      <c r="G51" s="82" t="s">
        <v>55</v>
      </c>
      <c r="H51" s="114">
        <v>14537.6</v>
      </c>
      <c r="I51" s="77" t="s">
        <v>22</v>
      </c>
      <c r="J51" s="109" t="s">
        <v>138</v>
      </c>
      <c r="O51" s="106"/>
    </row>
    <row r="52" spans="1:15" s="105" customFormat="1" ht="75" customHeight="1" x14ac:dyDescent="0.2">
      <c r="A52" s="107" t="s">
        <v>136</v>
      </c>
      <c r="B52" s="110">
        <v>45741</v>
      </c>
      <c r="C52" s="110">
        <v>45741</v>
      </c>
      <c r="D52" s="85">
        <v>45772</v>
      </c>
      <c r="E52" s="88">
        <v>109815258</v>
      </c>
      <c r="F52" s="83" t="s">
        <v>54</v>
      </c>
      <c r="G52" s="82" t="s">
        <v>55</v>
      </c>
      <c r="H52" s="114">
        <v>43353.2</v>
      </c>
      <c r="I52" s="77" t="s">
        <v>22</v>
      </c>
      <c r="J52" s="109" t="s">
        <v>138</v>
      </c>
      <c r="O52" s="106"/>
    </row>
    <row r="53" spans="1:15" s="105" customFormat="1" ht="77.25" customHeight="1" x14ac:dyDescent="0.2">
      <c r="A53" s="107" t="s">
        <v>137</v>
      </c>
      <c r="B53" s="110">
        <v>45741</v>
      </c>
      <c r="C53" s="110">
        <v>45741</v>
      </c>
      <c r="D53" s="85">
        <v>45772</v>
      </c>
      <c r="E53" s="88">
        <v>109815258</v>
      </c>
      <c r="F53" s="83" t="s">
        <v>54</v>
      </c>
      <c r="G53" s="82" t="s">
        <v>55</v>
      </c>
      <c r="H53" s="114">
        <v>197012.8</v>
      </c>
      <c r="I53" s="77" t="s">
        <v>22</v>
      </c>
      <c r="J53" s="109" t="s">
        <v>138</v>
      </c>
      <c r="O53" s="106"/>
    </row>
    <row r="54" spans="1:15" s="105" customFormat="1" ht="118.5" customHeight="1" x14ac:dyDescent="0.2">
      <c r="A54" s="107" t="s">
        <v>81</v>
      </c>
      <c r="B54" s="65">
        <v>45721</v>
      </c>
      <c r="C54" s="110">
        <v>45721</v>
      </c>
      <c r="D54" s="85">
        <v>45752</v>
      </c>
      <c r="E54" s="108">
        <v>130671591</v>
      </c>
      <c r="F54" s="83" t="s">
        <v>45</v>
      </c>
      <c r="G54" s="111" t="s">
        <v>142</v>
      </c>
      <c r="H54" s="112">
        <v>7844</v>
      </c>
      <c r="I54" s="77" t="s">
        <v>22</v>
      </c>
      <c r="J54" s="109" t="s">
        <v>24</v>
      </c>
      <c r="O54" s="106"/>
    </row>
    <row r="55" spans="1:15" s="105" customFormat="1" ht="54.75" customHeight="1" x14ac:dyDescent="0.2">
      <c r="A55" s="107" t="s">
        <v>139</v>
      </c>
      <c r="B55" s="65">
        <v>45741</v>
      </c>
      <c r="C55" s="110">
        <v>45744</v>
      </c>
      <c r="D55" s="85">
        <v>45772</v>
      </c>
      <c r="E55" s="108">
        <v>101726997</v>
      </c>
      <c r="F55" s="83" t="s">
        <v>145</v>
      </c>
      <c r="G55" s="111" t="s">
        <v>143</v>
      </c>
      <c r="H55" s="112">
        <v>925000</v>
      </c>
      <c r="I55" s="77" t="s">
        <v>22</v>
      </c>
      <c r="J55" s="109" t="s">
        <v>147</v>
      </c>
      <c r="O55" s="106"/>
    </row>
    <row r="56" spans="1:15" s="105" customFormat="1" ht="77.25" customHeight="1" x14ac:dyDescent="0.2">
      <c r="A56" s="107" t="s">
        <v>140</v>
      </c>
      <c r="B56" s="65">
        <v>45743</v>
      </c>
      <c r="C56" s="110" t="s">
        <v>148</v>
      </c>
      <c r="D56" s="85">
        <v>45774</v>
      </c>
      <c r="E56" s="108" t="s">
        <v>141</v>
      </c>
      <c r="F56" s="83" t="s">
        <v>146</v>
      </c>
      <c r="G56" s="111" t="s">
        <v>144</v>
      </c>
      <c r="H56" s="112">
        <v>672600</v>
      </c>
      <c r="I56" s="77" t="s">
        <v>22</v>
      </c>
      <c r="J56" s="109" t="s">
        <v>149</v>
      </c>
      <c r="O56" s="106"/>
    </row>
    <row r="57" spans="1:15" s="105" customFormat="1" ht="77.25" customHeight="1" x14ac:dyDescent="0.2">
      <c r="A57" s="107" t="s">
        <v>150</v>
      </c>
      <c r="B57" s="110">
        <v>45743</v>
      </c>
      <c r="C57" s="110">
        <v>45743</v>
      </c>
      <c r="D57" s="85">
        <v>45771</v>
      </c>
      <c r="E57" s="88">
        <v>109815258</v>
      </c>
      <c r="F57" s="83" t="s">
        <v>54</v>
      </c>
      <c r="G57" s="82" t="s">
        <v>55</v>
      </c>
      <c r="H57" s="114">
        <v>74234.98</v>
      </c>
      <c r="I57" s="77" t="s">
        <v>22</v>
      </c>
      <c r="J57" s="109" t="s">
        <v>138</v>
      </c>
      <c r="O57" s="106"/>
    </row>
    <row r="58" spans="1:15" s="105" customFormat="1" ht="77.25" customHeight="1" x14ac:dyDescent="0.2">
      <c r="A58" s="107" t="s">
        <v>151</v>
      </c>
      <c r="B58" s="110">
        <v>45743</v>
      </c>
      <c r="C58" s="110">
        <v>45743</v>
      </c>
      <c r="D58" s="85">
        <v>45771</v>
      </c>
      <c r="E58" s="88">
        <v>109815258</v>
      </c>
      <c r="F58" s="83" t="s">
        <v>54</v>
      </c>
      <c r="G58" s="82" t="s">
        <v>55</v>
      </c>
      <c r="H58" s="114">
        <v>24744.6</v>
      </c>
      <c r="I58" s="77" t="s">
        <v>22</v>
      </c>
      <c r="J58" s="109" t="s">
        <v>138</v>
      </c>
      <c r="O58" s="106"/>
    </row>
    <row r="59" spans="1:15" s="105" customFormat="1" ht="77.25" customHeight="1" x14ac:dyDescent="0.2">
      <c r="A59" s="107" t="s">
        <v>152</v>
      </c>
      <c r="B59" s="110">
        <v>45744</v>
      </c>
      <c r="C59" s="110">
        <v>45744</v>
      </c>
      <c r="D59" s="85">
        <v>45775</v>
      </c>
      <c r="E59" s="88">
        <v>109815258</v>
      </c>
      <c r="F59" s="83" t="s">
        <v>54</v>
      </c>
      <c r="G59" s="82" t="s">
        <v>55</v>
      </c>
      <c r="H59" s="114">
        <v>50777.760000000002</v>
      </c>
      <c r="I59" s="77" t="s">
        <v>22</v>
      </c>
      <c r="J59" s="109" t="s">
        <v>138</v>
      </c>
      <c r="O59" s="106"/>
    </row>
    <row r="60" spans="1:15" s="105" customFormat="1" ht="77.25" customHeight="1" x14ac:dyDescent="0.2">
      <c r="A60" s="107" t="s">
        <v>153</v>
      </c>
      <c r="B60" s="110">
        <v>45744</v>
      </c>
      <c r="C60" s="110">
        <v>45744</v>
      </c>
      <c r="D60" s="85">
        <v>45775</v>
      </c>
      <c r="E60" s="88">
        <v>109815258</v>
      </c>
      <c r="F60" s="83" t="s">
        <v>54</v>
      </c>
      <c r="G60" s="82" t="s">
        <v>55</v>
      </c>
      <c r="H60" s="114">
        <v>92158</v>
      </c>
      <c r="I60" s="77" t="s">
        <v>22</v>
      </c>
      <c r="J60" s="109" t="s">
        <v>138</v>
      </c>
      <c r="O60" s="106"/>
    </row>
    <row r="61" spans="1:15" s="55" customFormat="1" ht="66.75" customHeight="1" x14ac:dyDescent="0.3">
      <c r="A61" s="107" t="s">
        <v>154</v>
      </c>
      <c r="B61" s="110">
        <v>45747</v>
      </c>
      <c r="C61" s="110">
        <v>45747</v>
      </c>
      <c r="D61" s="85" t="s">
        <v>155</v>
      </c>
      <c r="E61" s="88">
        <v>109815258</v>
      </c>
      <c r="F61" s="83" t="s">
        <v>54</v>
      </c>
      <c r="G61" s="75" t="s">
        <v>55</v>
      </c>
      <c r="H61" s="114">
        <v>54079.4</v>
      </c>
      <c r="I61" s="77" t="s">
        <v>22</v>
      </c>
      <c r="J61" s="109" t="s">
        <v>138</v>
      </c>
      <c r="O61" s="56"/>
    </row>
    <row r="62" spans="1:15" s="105" customFormat="1" ht="77.25" customHeight="1" x14ac:dyDescent="0.2">
      <c r="A62" s="107" t="s">
        <v>156</v>
      </c>
      <c r="B62" s="110">
        <v>45743</v>
      </c>
      <c r="C62" s="110">
        <v>45743</v>
      </c>
      <c r="D62" s="85">
        <v>45774</v>
      </c>
      <c r="E62" s="88">
        <v>101062088</v>
      </c>
      <c r="F62" s="83" t="s">
        <v>157</v>
      </c>
      <c r="G62" s="111" t="s">
        <v>158</v>
      </c>
      <c r="H62" s="114">
        <v>1544036.49</v>
      </c>
      <c r="I62" s="77" t="s">
        <v>22</v>
      </c>
      <c r="J62" s="115" t="s">
        <v>159</v>
      </c>
      <c r="O62" s="106"/>
    </row>
    <row r="63" spans="1:15" s="105" customFormat="1" ht="77.25" customHeight="1" x14ac:dyDescent="0.2">
      <c r="A63" s="107" t="s">
        <v>160</v>
      </c>
      <c r="B63" s="110">
        <v>45737</v>
      </c>
      <c r="C63" s="110"/>
      <c r="D63" s="85">
        <v>45768</v>
      </c>
      <c r="E63" s="88">
        <v>101070587</v>
      </c>
      <c r="F63" s="83" t="s">
        <v>161</v>
      </c>
      <c r="G63" s="111" t="s">
        <v>162</v>
      </c>
      <c r="H63" s="114">
        <v>109646.78</v>
      </c>
      <c r="I63" s="77" t="s">
        <v>22</v>
      </c>
      <c r="J63" s="87" t="s">
        <v>24</v>
      </c>
      <c r="O63" s="106"/>
    </row>
    <row r="64" spans="1:15" s="105" customFormat="1" ht="77.25" customHeight="1" x14ac:dyDescent="0.2">
      <c r="A64" s="107" t="s">
        <v>163</v>
      </c>
      <c r="B64" s="110">
        <v>45743</v>
      </c>
      <c r="C64" s="110">
        <v>45743</v>
      </c>
      <c r="D64" s="85">
        <v>45774</v>
      </c>
      <c r="E64" s="88">
        <v>131637884</v>
      </c>
      <c r="F64" s="83" t="s">
        <v>164</v>
      </c>
      <c r="G64" s="111" t="s">
        <v>165</v>
      </c>
      <c r="H64" s="114">
        <v>82010</v>
      </c>
      <c r="I64" s="77" t="s">
        <v>22</v>
      </c>
      <c r="J64" s="115" t="s">
        <v>166</v>
      </c>
      <c r="O64" s="106"/>
    </row>
    <row r="65" spans="1:15" s="105" customFormat="1" ht="77.25" customHeight="1" x14ac:dyDescent="0.2">
      <c r="A65" s="107" t="s">
        <v>167</v>
      </c>
      <c r="B65" s="110">
        <v>45744</v>
      </c>
      <c r="C65" s="110">
        <v>45748</v>
      </c>
      <c r="D65" s="85">
        <v>45774</v>
      </c>
      <c r="E65" s="88">
        <v>131189522</v>
      </c>
      <c r="F65" s="83" t="s">
        <v>168</v>
      </c>
      <c r="G65" s="111" t="s">
        <v>169</v>
      </c>
      <c r="H65" s="114">
        <v>75182.52</v>
      </c>
      <c r="I65" s="77" t="s">
        <v>22</v>
      </c>
      <c r="J65" s="115" t="s">
        <v>170</v>
      </c>
      <c r="O65" s="106"/>
    </row>
    <row r="66" spans="1:15" s="105" customFormat="1" ht="86.25" customHeight="1" x14ac:dyDescent="0.2">
      <c r="A66" s="107" t="s">
        <v>171</v>
      </c>
      <c r="B66" s="110">
        <v>45378</v>
      </c>
      <c r="C66" s="110">
        <v>45744</v>
      </c>
      <c r="D66" s="85">
        <v>45774</v>
      </c>
      <c r="E66" s="88">
        <v>101070587</v>
      </c>
      <c r="F66" s="83" t="s">
        <v>161</v>
      </c>
      <c r="G66" s="111" t="s">
        <v>172</v>
      </c>
      <c r="H66" s="114">
        <v>192515.58</v>
      </c>
      <c r="I66" s="77" t="s">
        <v>22</v>
      </c>
      <c r="J66" s="87" t="s">
        <v>24</v>
      </c>
      <c r="O66" s="106"/>
    </row>
    <row r="67" spans="1:15" s="105" customFormat="1" ht="86.25" customHeight="1" x14ac:dyDescent="0.2">
      <c r="A67" s="107" t="s">
        <v>173</v>
      </c>
      <c r="B67" s="110">
        <v>45747</v>
      </c>
      <c r="C67" s="110">
        <v>45748</v>
      </c>
      <c r="D67" s="85">
        <v>45807</v>
      </c>
      <c r="E67" s="88">
        <v>131626051</v>
      </c>
      <c r="F67" s="83" t="s">
        <v>174</v>
      </c>
      <c r="G67" s="111" t="s">
        <v>175</v>
      </c>
      <c r="H67" s="114">
        <v>30237.5</v>
      </c>
      <c r="I67" s="77" t="s">
        <v>22</v>
      </c>
      <c r="J67" s="87" t="s">
        <v>176</v>
      </c>
      <c r="O67" s="106"/>
    </row>
    <row r="68" spans="1:15" s="55" customFormat="1" ht="66.75" customHeight="1" x14ac:dyDescent="0.3">
      <c r="A68" s="107"/>
      <c r="B68" s="110"/>
      <c r="C68" s="110"/>
      <c r="D68" s="85"/>
      <c r="E68" s="88"/>
      <c r="F68" s="83"/>
      <c r="G68" s="75"/>
      <c r="H68" s="114"/>
      <c r="I68" s="77"/>
      <c r="J68" s="109"/>
      <c r="O68" s="56"/>
    </row>
    <row r="69" spans="1:15" ht="20.25" x14ac:dyDescent="0.3">
      <c r="A69" s="89"/>
      <c r="B69" s="29"/>
      <c r="C69" s="90" t="s">
        <v>19</v>
      </c>
      <c r="D69" s="91"/>
      <c r="E69" s="92"/>
      <c r="F69" s="36"/>
      <c r="G69" s="37" t="s">
        <v>15</v>
      </c>
      <c r="H69" s="14">
        <f>SUM(H12:H68)</f>
        <v>8651110.4499999993</v>
      </c>
      <c r="I69" s="93"/>
      <c r="J69" s="92"/>
    </row>
    <row r="70" spans="1:15" ht="20.25" x14ac:dyDescent="0.3">
      <c r="A70" s="89"/>
      <c r="B70" s="29"/>
      <c r="C70" s="90"/>
      <c r="D70" s="91"/>
      <c r="E70" s="92"/>
      <c r="F70" s="36"/>
      <c r="G70" s="51"/>
      <c r="H70" s="104"/>
      <c r="I70" s="93"/>
      <c r="J70" s="92"/>
    </row>
    <row r="71" spans="1:15" ht="40.5" x14ac:dyDescent="0.3">
      <c r="A71" s="89" t="s">
        <v>12</v>
      </c>
      <c r="B71" s="92"/>
      <c r="C71" s="94"/>
      <c r="D71" s="95"/>
      <c r="E71" s="96"/>
      <c r="F71" s="96"/>
      <c r="G71" s="96"/>
      <c r="H71" s="96"/>
      <c r="I71" s="96"/>
      <c r="J71" s="96"/>
    </row>
    <row r="72" spans="1:15" s="59" customFormat="1" ht="72.75" customHeight="1" x14ac:dyDescent="0.3">
      <c r="A72" s="66" t="s">
        <v>25</v>
      </c>
      <c r="B72" s="66">
        <v>45689</v>
      </c>
      <c r="C72" s="66" t="s">
        <v>25</v>
      </c>
      <c r="D72" s="74">
        <v>45716</v>
      </c>
      <c r="E72" s="81" t="s">
        <v>25</v>
      </c>
      <c r="F72" s="75" t="s">
        <v>32</v>
      </c>
      <c r="G72" s="34" t="s">
        <v>29</v>
      </c>
      <c r="H72" s="76">
        <v>142977.37</v>
      </c>
      <c r="I72" s="80" t="s">
        <v>22</v>
      </c>
      <c r="J72" s="78" t="s">
        <v>30</v>
      </c>
      <c r="K72" s="55"/>
      <c r="O72" s="60"/>
    </row>
    <row r="73" spans="1:15" s="59" customFormat="1" ht="95.25" customHeight="1" x14ac:dyDescent="0.3">
      <c r="A73" s="66" t="s">
        <v>25</v>
      </c>
      <c r="B73" s="66">
        <v>45689</v>
      </c>
      <c r="C73" s="66" t="s">
        <v>25</v>
      </c>
      <c r="D73" s="74">
        <v>45716</v>
      </c>
      <c r="E73" s="81" t="s">
        <v>25</v>
      </c>
      <c r="F73" s="75" t="s">
        <v>31</v>
      </c>
      <c r="G73" s="34" t="s">
        <v>29</v>
      </c>
      <c r="H73" s="76">
        <v>11712.8</v>
      </c>
      <c r="I73" s="80" t="s">
        <v>22</v>
      </c>
      <c r="J73" s="78" t="s">
        <v>30</v>
      </c>
      <c r="K73" s="55"/>
      <c r="O73" s="60"/>
    </row>
    <row r="74" spans="1:15" s="59" customFormat="1" ht="95.25" customHeight="1" x14ac:dyDescent="0.3">
      <c r="A74" s="73" t="s">
        <v>33</v>
      </c>
      <c r="B74" s="73">
        <v>45715</v>
      </c>
      <c r="C74" s="73">
        <v>45716</v>
      </c>
      <c r="D74" s="85">
        <v>45743</v>
      </c>
      <c r="E74" s="88">
        <v>132563522</v>
      </c>
      <c r="F74" s="83" t="s">
        <v>34</v>
      </c>
      <c r="G74" s="82" t="s">
        <v>37</v>
      </c>
      <c r="H74" s="86">
        <v>52071.040000000001</v>
      </c>
      <c r="I74" s="77" t="s">
        <v>22</v>
      </c>
      <c r="J74" s="87" t="s">
        <v>35</v>
      </c>
      <c r="K74" s="55"/>
      <c r="O74" s="60"/>
    </row>
    <row r="75" spans="1:15" s="55" customFormat="1" ht="69.75" customHeight="1" x14ac:dyDescent="0.3">
      <c r="A75" s="66" t="s">
        <v>62</v>
      </c>
      <c r="B75" s="66">
        <v>45708</v>
      </c>
      <c r="C75" s="66">
        <v>45723</v>
      </c>
      <c r="D75" s="74">
        <v>45738</v>
      </c>
      <c r="E75" s="81">
        <v>101887575</v>
      </c>
      <c r="F75" s="75" t="s">
        <v>111</v>
      </c>
      <c r="G75" s="75" t="s">
        <v>64</v>
      </c>
      <c r="H75" s="76">
        <v>18054</v>
      </c>
      <c r="I75" s="80" t="s">
        <v>22</v>
      </c>
      <c r="J75" s="78" t="s">
        <v>36</v>
      </c>
      <c r="O75" s="56"/>
    </row>
    <row r="76" spans="1:15" s="59" customFormat="1" ht="58.5" customHeight="1" x14ac:dyDescent="0.35">
      <c r="A76" s="47" t="s">
        <v>13</v>
      </c>
      <c r="B76" s="67"/>
      <c r="C76" s="67"/>
      <c r="D76" s="68"/>
      <c r="E76" s="69"/>
      <c r="F76" s="70"/>
      <c r="G76" s="51" t="s">
        <v>15</v>
      </c>
      <c r="H76" s="39">
        <f>SUM(H72:H75)</f>
        <v>224815.21</v>
      </c>
      <c r="I76" s="71"/>
      <c r="J76" s="72"/>
      <c r="K76" s="55"/>
      <c r="O76" s="60"/>
    </row>
    <row r="77" spans="1:15" s="59" customFormat="1" ht="95.25" customHeight="1" x14ac:dyDescent="0.3">
      <c r="A77" s="97" t="s">
        <v>26</v>
      </c>
      <c r="B77" s="65">
        <v>45685</v>
      </c>
      <c r="C77" s="65">
        <v>45685</v>
      </c>
      <c r="D77" s="84">
        <v>45743</v>
      </c>
      <c r="E77" s="79">
        <v>130724652</v>
      </c>
      <c r="F77" s="83" t="s">
        <v>27</v>
      </c>
      <c r="G77" s="75" t="s">
        <v>28</v>
      </c>
      <c r="H77" s="86">
        <v>3961900.14</v>
      </c>
      <c r="I77" s="77" t="s">
        <v>22</v>
      </c>
      <c r="J77" s="88" t="s">
        <v>24</v>
      </c>
      <c r="K77" s="55"/>
      <c r="O77" s="60"/>
    </row>
    <row r="78" spans="1:15" ht="20.25" customHeight="1" x14ac:dyDescent="0.25">
      <c r="A78" s="50"/>
      <c r="B78" s="45"/>
      <c r="C78" s="45"/>
      <c r="D78" s="46"/>
      <c r="E78" s="38"/>
      <c r="F78" s="38"/>
      <c r="G78" s="48" t="s">
        <v>15</v>
      </c>
      <c r="H78" s="39">
        <f>SUM(H77:H77)</f>
        <v>3961900.14</v>
      </c>
      <c r="I78" s="38"/>
      <c r="J78" s="40"/>
    </row>
    <row r="79" spans="1:15" ht="20.25" customHeight="1" x14ac:dyDescent="0.35">
      <c r="A79" s="47" t="s">
        <v>14</v>
      </c>
      <c r="B79" s="45"/>
      <c r="C79" s="45"/>
      <c r="D79" s="46"/>
      <c r="E79" s="38"/>
      <c r="F79" s="38"/>
      <c r="G79" s="51"/>
      <c r="H79" s="39"/>
      <c r="I79" s="38"/>
      <c r="J79" s="40"/>
    </row>
    <row r="80" spans="1:15" ht="20.25" customHeight="1" x14ac:dyDescent="0.35">
      <c r="A80" s="47"/>
      <c r="B80" s="45"/>
      <c r="C80" s="45"/>
      <c r="D80" s="46"/>
      <c r="E80" s="38"/>
      <c r="F80" s="38"/>
      <c r="G80" s="51"/>
      <c r="H80" s="39"/>
      <c r="I80" s="38"/>
      <c r="J80" s="40"/>
    </row>
    <row r="81" spans="1:15" ht="20.25" customHeight="1" x14ac:dyDescent="0.35">
      <c r="A81" s="47"/>
      <c r="B81" s="45"/>
      <c r="C81" s="45"/>
      <c r="D81" s="46"/>
      <c r="E81" s="38"/>
      <c r="F81" s="38"/>
      <c r="G81" s="51"/>
      <c r="H81" s="39"/>
      <c r="I81" s="38"/>
      <c r="J81" s="40"/>
    </row>
    <row r="82" spans="1:15" ht="20.25" customHeight="1" x14ac:dyDescent="0.35">
      <c r="A82" s="100"/>
      <c r="B82" s="101"/>
      <c r="C82" s="101"/>
      <c r="D82" s="102"/>
      <c r="E82" s="35"/>
      <c r="F82" s="35"/>
      <c r="G82" s="98"/>
      <c r="H82" s="99"/>
      <c r="I82" s="35"/>
      <c r="J82" s="103"/>
    </row>
    <row r="83" spans="1:15" x14ac:dyDescent="0.25">
      <c r="A83" s="61"/>
      <c r="B83" s="44"/>
      <c r="C83" s="58"/>
      <c r="D83" s="57"/>
      <c r="E83" s="62"/>
      <c r="F83" s="53"/>
      <c r="G83" s="53"/>
      <c r="H83" s="63"/>
      <c r="I83" s="43"/>
      <c r="J83" s="54"/>
    </row>
    <row r="84" spans="1:15" s="5" customFormat="1" ht="58.5" hidden="1" customHeight="1" x14ac:dyDescent="0.25">
      <c r="A84" s="28"/>
      <c r="B84" s="28"/>
      <c r="C84"/>
      <c r="D84"/>
      <c r="E84"/>
      <c r="F84"/>
      <c r="G84" s="22" t="s">
        <v>15</v>
      </c>
      <c r="H84" s="49">
        <f>SUM(H83:H83)</f>
        <v>0</v>
      </c>
      <c r="I84" s="26"/>
      <c r="J84"/>
      <c r="K84"/>
    </row>
    <row r="85" spans="1:15" s="5" customFormat="1" ht="19.5" customHeight="1" x14ac:dyDescent="0.25">
      <c r="A85" s="28"/>
      <c r="B85" s="28"/>
      <c r="C85"/>
      <c r="D85"/>
      <c r="E85"/>
      <c r="F85"/>
      <c r="G85" s="64"/>
      <c r="H85" s="49"/>
      <c r="I85" s="26"/>
      <c r="J85"/>
      <c r="K85"/>
    </row>
    <row r="86" spans="1:15" s="59" customFormat="1" ht="87" customHeight="1" x14ac:dyDescent="0.3">
      <c r="A86" s="52" t="s">
        <v>23</v>
      </c>
      <c r="B86" s="23"/>
      <c r="C86" s="21"/>
      <c r="D86" s="21"/>
      <c r="E86"/>
      <c r="F86" s="22" t="s">
        <v>18</v>
      </c>
      <c r="G86"/>
      <c r="H86" s="4"/>
      <c r="I86" s="26"/>
      <c r="J86"/>
      <c r="O86" s="60"/>
    </row>
    <row r="87" spans="1:15" ht="22.5" customHeight="1" x14ac:dyDescent="0.25">
      <c r="A87" s="41" t="s">
        <v>38</v>
      </c>
      <c r="B87" s="41"/>
      <c r="C87" s="42"/>
      <c r="D87" s="41"/>
      <c r="E87" s="41"/>
      <c r="F87" s="41" t="s">
        <v>9</v>
      </c>
      <c r="G87" s="41"/>
      <c r="H87" s="41"/>
      <c r="I87" s="41"/>
      <c r="J87" s="41"/>
      <c r="O87" s="1" t="s">
        <v>19</v>
      </c>
    </row>
    <row r="88" spans="1:15" x14ac:dyDescent="0.25">
      <c r="O88" s="1"/>
    </row>
    <row r="89" spans="1:15" s="59" customFormat="1" ht="108.75" customHeight="1" x14ac:dyDescent="0.25">
      <c r="A89"/>
      <c r="B89"/>
      <c r="C89"/>
      <c r="D89"/>
      <c r="E89"/>
      <c r="F89"/>
      <c r="G89"/>
      <c r="H89"/>
      <c r="I89" s="26"/>
      <c r="J89"/>
    </row>
    <row r="90" spans="1:15" ht="36.75" customHeight="1" x14ac:dyDescent="0.25"/>
    <row r="91" spans="1:15" ht="36.75" customHeight="1" x14ac:dyDescent="0.25"/>
    <row r="92" spans="1:15" ht="36.75" customHeight="1" x14ac:dyDescent="0.25">
      <c r="D92" t="s">
        <v>20</v>
      </c>
    </row>
  </sheetData>
  <mergeCells count="3">
    <mergeCell ref="A3:J3"/>
    <mergeCell ref="A4:J4"/>
    <mergeCell ref="A9:J9"/>
  </mergeCells>
  <phoneticPr fontId="9" type="noConversion"/>
  <conditionalFormatting sqref="A77">
    <cfRule type="duplicateValues" dxfId="1" priority="1"/>
  </conditionalFormatting>
  <conditionalFormatting sqref="A22:A2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9" fitToWidth="0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DEUDAS MARZO 2025</vt:lpstr>
      <vt:lpstr>'DEUDAS MARZO 2025'!Área_de_impresión</vt:lpstr>
      <vt:lpstr>'DEUDAS MARZO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Hector Almanzar</cp:lastModifiedBy>
  <cp:lastPrinted>2025-04-03T12:09:04Z</cp:lastPrinted>
  <dcterms:created xsi:type="dcterms:W3CDTF">2022-08-11T17:26:45Z</dcterms:created>
  <dcterms:modified xsi:type="dcterms:W3CDTF">2025-04-03T13:46:29Z</dcterms:modified>
</cp:coreProperties>
</file>