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5\PAGINA WEB 2025\MAYO\"/>
    </mc:Choice>
  </mc:AlternateContent>
  <xr:revisionPtr revIDLastSave="0" documentId="8_{343A1A57-3F73-4600-94EE-E22DEFC9E4F0}" xr6:coauthVersionLast="47" xr6:coauthVersionMax="47" xr10:uidLastSave="{00000000-0000-0000-0000-000000000000}"/>
  <bookViews>
    <workbookView xWindow="-120" yWindow="-120" windowWidth="29040" windowHeight="15720" xr2:uid="{9704FEB7-7117-4930-B25A-43674904F33E}"/>
  </bookViews>
  <sheets>
    <sheet name="DEUDAS MAYO 2025" sheetId="3" r:id="rId1"/>
  </sheets>
  <definedNames>
    <definedName name="_xlnm.Print_Area" localSheetId="0">'DEUDAS MAYO 2025'!$A$2:$J$93</definedName>
    <definedName name="_xlnm.Print_Titles" localSheetId="0">'DEUDAS MAYO 2025'!$1:$7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1" i="3" l="1"/>
  <c r="H56" i="3"/>
  <c r="H90" i="3"/>
  <c r="H74" i="3"/>
  <c r="I5" i="3" l="1"/>
</calcChain>
</file>

<file path=xl/sharedStrings.xml><?xml version="1.0" encoding="utf-8"?>
<sst xmlns="http://schemas.openxmlformats.org/spreadsheetml/2006/main" count="397" uniqueCount="187">
  <si>
    <t>FACTURAS NO.2</t>
  </si>
  <si>
    <t>FECHA</t>
  </si>
  <si>
    <t>RNC</t>
  </si>
  <si>
    <t>PROVEEDOR</t>
  </si>
  <si>
    <t>DESCRIPCION</t>
  </si>
  <si>
    <t xml:space="preserve">MONTO RD$ </t>
  </si>
  <si>
    <t>CUENTA PRESUPUESTARIA</t>
  </si>
  <si>
    <t>TIPO DE PROVEEDOR</t>
  </si>
  <si>
    <t>PROVEEDOR DEL ESTADO</t>
  </si>
  <si>
    <t>Director SRSM</t>
  </si>
  <si>
    <t>FECHA DE VENCIMIENTO</t>
  </si>
  <si>
    <t>DE 1 A 30 DIAS</t>
  </si>
  <si>
    <t>DE 31 A 60 DIAS</t>
  </si>
  <si>
    <t>DE 61 A 90 DIAS</t>
  </si>
  <si>
    <t>MAS DE 120 DIAS</t>
  </si>
  <si>
    <t>SUBTOTALES</t>
  </si>
  <si>
    <t>CUENTAS POR PAGAR</t>
  </si>
  <si>
    <t>TOTAL</t>
  </si>
  <si>
    <t>DR.EDISSON FELIZ FELIZ</t>
  </si>
  <si>
    <t xml:space="preserve"> </t>
  </si>
  <si>
    <t xml:space="preserve">  </t>
  </si>
  <si>
    <t>FECHA RECIBIDA</t>
  </si>
  <si>
    <t>PROVEEDORES DEL ESTADO</t>
  </si>
  <si>
    <t xml:space="preserve">                           LICDO. FRANCISCO ABREU SANTOS</t>
  </si>
  <si>
    <t>2.2.7.2.04</t>
  </si>
  <si>
    <t>N/A</t>
  </si>
  <si>
    <t>B1500000765</t>
  </si>
  <si>
    <t>GLOBAL MEDICA DOMINICANA(GMD), S.A</t>
  </si>
  <si>
    <t>SUMINISTRO E INSTALACION DE TUBO DE RAYOS X PARA EL EQUIPO GE HEALTHCARE OPTIMA 520 DEL HOSPITAL DR. ANGEL CONTRERA MEJIA (SNS)</t>
  </si>
  <si>
    <t>2.2.5.2.01</t>
  </si>
  <si>
    <t>B1500000064</t>
  </si>
  <si>
    <t>SABADA INVESTMENT, SRL.</t>
  </si>
  <si>
    <t>2.2.7.2.08</t>
  </si>
  <si>
    <t>2.2.7.2.06</t>
  </si>
  <si>
    <t>MANTENIMIENTO Y/O REPARACION DE AIRES ACONDICIONADOS  DE LAS OFICINAS ADMINISTRATIVAS, CPNA, CDX Y SUPERVISIONES DE AREAS DEL SRSO.</t>
  </si>
  <si>
    <t>Administrativo- Financiero SRSM</t>
  </si>
  <si>
    <t>ALQUILER MES DE MARZO  2025 (POR RENOVACION DE CONTRATO)</t>
  </si>
  <si>
    <t xml:space="preserve">BARBARA REYES TRINIDAD </t>
  </si>
  <si>
    <t>2.3.7.2.03</t>
  </si>
  <si>
    <t>FRANKLIN BENJAMIN LOPEZ</t>
  </si>
  <si>
    <t>ADQUISICION DE ALMUERZOS Y REFRIGERIOS PARA LAS DIFERENTES ACTIVIDADES DE ESTE SRSO</t>
  </si>
  <si>
    <t>2.3.9.3.01</t>
  </si>
  <si>
    <t>BIO NOVA SRL</t>
  </si>
  <si>
    <t>ADQUISICION DE HERRAMIENTAS, ACCESORIOS Y ARTICULOS FERRETEROS DE REDES PARA SER UTILIZADOS EN LA CEDE CENTRAL, CPNA Y LOS CENTROS DE DIAGNOSTICOS DEL SRSO.</t>
  </si>
  <si>
    <t>2.3.6.3.04</t>
  </si>
  <si>
    <t>B1500000067</t>
  </si>
  <si>
    <t>2.3.9.2.01</t>
  </si>
  <si>
    <t>2.3.9.6.01</t>
  </si>
  <si>
    <t xml:space="preserve">2.3.1.1.01 </t>
  </si>
  <si>
    <t>E450000000662</t>
  </si>
  <si>
    <t>FARACH, S.A (DIVISION MANOLITO DENTAL)</t>
  </si>
  <si>
    <t>ADQUISICION DE UNIDAD ODONTOLOGICA COMPLETA (SNS)</t>
  </si>
  <si>
    <t>2.6.3.1.01</t>
  </si>
  <si>
    <t>MDL ALTEKNATIVA TECH, SRL</t>
  </si>
  <si>
    <t>REFRIGERACION FYH, SRL</t>
  </si>
  <si>
    <t>ADQUISICION DE MATERIALES GASTABLES PARA USO EN LAS OFICINAS DEL SRSO</t>
  </si>
  <si>
    <t>ADQUISICION DE ACCESORIOS TECNOLOGICOS</t>
  </si>
  <si>
    <t>ADQUISICION DE MATERIALES FERRETEROS E INSUMOS DE PINTURA PARA REMOZAMIENTOS DE LOS DIFERENTES CPNA Y CENTROS DIAGNOSTICOS DEL SRSO.</t>
  </si>
  <si>
    <t>B1500000372</t>
  </si>
  <si>
    <t>E450000000167</t>
  </si>
  <si>
    <t>RALANSA, EIRL</t>
  </si>
  <si>
    <t>MANTENIMIENTO DE EQUIPOS DE LABORATORIO</t>
  </si>
  <si>
    <t>2.2.8.5.01</t>
  </si>
  <si>
    <t>2.2.5.1.01</t>
  </si>
  <si>
    <t>RAMON PEÑA</t>
  </si>
  <si>
    <t>ALQUILER  LOCAL EL MARCELINITO MES DE ABRIL 2025 (POR RENOVACION DE CONTRATO)</t>
  </si>
  <si>
    <t>SANDRA CAROLINA DAVID LOPEZ</t>
  </si>
  <si>
    <t>ALQUILER  LOCAL GERENCIA SANTO DOMINGO NORTE MES DE ABRIL 2025 (POR RENOVACION DE CONTRATO)</t>
  </si>
  <si>
    <t>TU NEGOCIO HOY SRL</t>
  </si>
  <si>
    <t>ALQUILER  LOCAL OFICINA SANTO DOMINGO NORTE MES DE ABRIL 2025 (POR RENOVACION DE CONTRATO)</t>
  </si>
  <si>
    <t>FELICITA LOPEZ HERNANDEZ</t>
  </si>
  <si>
    <t>ALQUILER  LOCAL CPNA NUEVA ESPERANZA MES DE ABRIL 2025 (POR RENOVACION DE CONTRATO)</t>
  </si>
  <si>
    <t>GIULIA BARBERO</t>
  </si>
  <si>
    <t>ALQUILER  LOCAL ALMACEN SRSM MES DE ABRIL 2025 (POR RENOVACION DE CONTRATO)</t>
  </si>
  <si>
    <t>YILDA MENCIA TEJEDA ALCANTARA</t>
  </si>
  <si>
    <t>RAMON DEL SOCORRO GARCIA</t>
  </si>
  <si>
    <t>ALQUILER  LOCAL GERENCIA DE SALUD MONTE PLATA MES DE ABRIL 2025 (POR RENOVACION DE CONTRATO)</t>
  </si>
  <si>
    <t>ALQUILER CPNA HERMANAS MIRABAL MES DE ABRIL 2025 (POR RENOVACION DE CONTRATO)</t>
  </si>
  <si>
    <t>BARBARA REYES TRINIDAD</t>
  </si>
  <si>
    <t>ALQUILER CPNA EL DIQUE OZAMA MES DE ABRIL 2025 (POR RENOVACION DE CONTRATO)</t>
  </si>
  <si>
    <t>SANTO DOMINGO MOTORS, COMPANY, SA</t>
  </si>
  <si>
    <t>MANTENIMIENTO FLOTILLA VEHICULAR</t>
  </si>
  <si>
    <t>B1500000455</t>
  </si>
  <si>
    <t>INVERSIONES GRETMON, SRL</t>
  </si>
  <si>
    <t xml:space="preserve">                                               B1500016775</t>
  </si>
  <si>
    <t>ADQUISICION DE KIT DE TUBERCULOSIS Y RELOJ DIGITAL PARA USO EN LOS CDX  DEL SRSO.</t>
  </si>
  <si>
    <t>B1500000018</t>
  </si>
  <si>
    <t>SOLUCIONES DE TECNOLOGIA GUERRERO PEÑA, SRL</t>
  </si>
  <si>
    <t>E450000005813</t>
  </si>
  <si>
    <t>BIONUCLEAR, SA</t>
  </si>
  <si>
    <t>ADQUISICION DE REACTIVOS E INSUMOS DE MAQUINAS DE QUIMICA PARA LOS CDX DE ESTE SRSO</t>
  </si>
  <si>
    <t>B1500020940</t>
  </si>
  <si>
    <t>GAS ANTILLANO, SAS</t>
  </si>
  <si>
    <t>CONTRATACION DE SERVICIO PARA SUMINISTRO AL GRANEL DE GAS LICUADO DE PETROLEO DE LA CIUDAD SANITARIA DR. LUIS EDUARDO AYBAR</t>
  </si>
  <si>
    <t>B1500020941</t>
  </si>
  <si>
    <t>B1500020942</t>
  </si>
  <si>
    <t>B1500020943</t>
  </si>
  <si>
    <t>B1500018792</t>
  </si>
  <si>
    <t>B15000188202</t>
  </si>
  <si>
    <t>AL 31 DE MAYO 2025</t>
  </si>
  <si>
    <t>2.3.9.8.01</t>
  </si>
  <si>
    <t>CAPELLAN DENTAL, SRL</t>
  </si>
  <si>
    <t>BIO-NOVA, SRL</t>
  </si>
  <si>
    <t>FIRST MEDICAL DEPOT BY GUZMAN, SRL</t>
  </si>
  <si>
    <t>ADQUISICION DE INSTRUMENTALES ODONTOLOGICOS PARA USO EN LOS ESTABLECIMIENTOS DEL SRSO</t>
  </si>
  <si>
    <t>ADQUISICION DE MATERIALES DE INSUMOS DE PAPANICOLAO</t>
  </si>
  <si>
    <t>SERVICIO DE MANTENIENTO DE SONOGRAFOS DE LOS CENTROS DIAGNOSTICOS DEL SRSO</t>
  </si>
  <si>
    <t>B1500002503</t>
  </si>
  <si>
    <t>B1500016864</t>
  </si>
  <si>
    <t>B1500000506</t>
  </si>
  <si>
    <t>2.6.3.2.01</t>
  </si>
  <si>
    <t>SUPLIDORA NACIONAL DE TECNOLOGIA SNT, SRL</t>
  </si>
  <si>
    <t>ADQUISICION DE CAJAS DE EMPAQUE PARA LA DISTRIBUCION DE MEDICAMENTOS A LOS CENTROS DE PRIMER NIVEL DE ATENCION DEL SRSO</t>
  </si>
  <si>
    <t>B1500000457</t>
  </si>
  <si>
    <t>2.3.9.9.05</t>
  </si>
  <si>
    <t>SOLDIER ELECTRONIC SECURITY SES, SRL</t>
  </si>
  <si>
    <t>B1500000989</t>
  </si>
  <si>
    <t>ADQUISICION DE LIBROS RECORD PARA USO EN LAS OFICINAS ADMINISTRATIVAS, CPNA Y CENTROS DIAGNOSTIVOS DE ESTE SRM</t>
  </si>
  <si>
    <t>2.3.3.02</t>
  </si>
  <si>
    <t>ALQUILER  LOCAL ALMACEN SRSM MES DE MAYO 2025 (POR RENOVACION DE CONTRATO)</t>
  </si>
  <si>
    <t>ALQUILER  LOCAL OFICINA SANTO DOMINGO NORTE MES DE MAYO 2025 (POR RENOVACION DE CONTRATO)</t>
  </si>
  <si>
    <t>ALQUILER  LOCAL CPNA NUEVA ESPERANZA MES DE MAYO 2025 (POR RENOVACION DE CONTRATO)</t>
  </si>
  <si>
    <t>ALQUILER CPNA EL DIQUE OZAMA MES DE MAYO 2025 (POR RENOVACION DE CONTRATO)</t>
  </si>
  <si>
    <t>ALQUILER  LOCAL GERENCIA SANTO DOMINGO NORTE MES DE MAYO 2025 (POR RENOVACION DE CONTRATO)</t>
  </si>
  <si>
    <t>AURELINDA ABREU GARCIA</t>
  </si>
  <si>
    <t>ALQUILER  LOCAL CPNA PEDRO MIR MES DE MAYO 2025 (POR RENOVACION DE CONTRATO)</t>
  </si>
  <si>
    <t>ALQUILER  LOCAL EL MARCELINITO MES DE MAYO 2025 (POR RENOVACION DE CONTRATO)</t>
  </si>
  <si>
    <t>ALQUILER CPNA HERMANAS MIRABAL MES DE MAYO 2025 (POR RENOVACION DE CONTRATO)</t>
  </si>
  <si>
    <t>ALQUILER  LOCAL GERENCIA DE SALUD MONTE PLATA MES DE MAYO 2025 (POR RENOVACION DE CONTRATO)</t>
  </si>
  <si>
    <t>E450000002756</t>
  </si>
  <si>
    <t>E450000000013</t>
  </si>
  <si>
    <t>ROCE DENTAL, SRL</t>
  </si>
  <si>
    <t>BLAXOP MEDICAL, SRL</t>
  </si>
  <si>
    <t>GRUPO FARMACEUTICO CAR-M, SRL</t>
  </si>
  <si>
    <t>IDEMESA, SRL</t>
  </si>
  <si>
    <t>SUGEM SRL</t>
  </si>
  <si>
    <t>ADQUISICION DE REACTIVOS Y CONTROLES PARA MAQUINAS</t>
  </si>
  <si>
    <t>AQUISICION DE INSUMOS PARA MAQUINA DE SONOGRAFIA</t>
  </si>
  <si>
    <t>B1500001447</t>
  </si>
  <si>
    <t>E450000000009</t>
  </si>
  <si>
    <t>B1500001541</t>
  </si>
  <si>
    <t>B1500000004</t>
  </si>
  <si>
    <t>P.A CATERING, SRL</t>
  </si>
  <si>
    <t>E&amp;R FUMIPLAG PEST CONTROL, SRL</t>
  </si>
  <si>
    <t>CORAMCA, SRL</t>
  </si>
  <si>
    <t>SANTO DOMINGO MOTORS</t>
  </si>
  <si>
    <t>CONTRATACION DE SALON DE CONFERENCIAS Y CATERING PARA ELTALLER PARA LA CONSOLIDACION DE LA PROGRAMACION DE MEDICAMENTOS E INSUMOS DE USO GENERAL DE LOS CEAS</t>
  </si>
  <si>
    <t>SERVICIOS DE FUMIGACION</t>
  </si>
  <si>
    <t>ADQUISICION DE MATERIALES FERRETEROS</t>
  </si>
  <si>
    <t>SERVICIO DE MANTENIMIENTO PREVENTIVO, CORRECTIVO Y/O REPARACION DE LA FLOTILLA VEHICULAR DEL SRSO.</t>
  </si>
  <si>
    <t>E450000000594</t>
  </si>
  <si>
    <t>B1500001107</t>
  </si>
  <si>
    <t>B1500001108</t>
  </si>
  <si>
    <t>B1500001110</t>
  </si>
  <si>
    <t>B1500001445</t>
  </si>
  <si>
    <t>B1500000616</t>
  </si>
  <si>
    <t>B1500000671</t>
  </si>
  <si>
    <t>E45000002919</t>
  </si>
  <si>
    <t>2.3.6.1.01</t>
  </si>
  <si>
    <t>B1500004286</t>
  </si>
  <si>
    <t>MANTENIMIENTO FLOTILLA MOTORIZADA DEL SRSM</t>
  </si>
  <si>
    <t>B1500004287</t>
  </si>
  <si>
    <t>REPUESTOS DE JESUS, SRL</t>
  </si>
  <si>
    <t>B1500004289</t>
  </si>
  <si>
    <t>B1500004290</t>
  </si>
  <si>
    <t>B1500004291</t>
  </si>
  <si>
    <t>B1500004304</t>
  </si>
  <si>
    <t>B1500004307</t>
  </si>
  <si>
    <t>B1500001113</t>
  </si>
  <si>
    <t>B1500001115</t>
  </si>
  <si>
    <t>ROSARIO PAPER WORK YDJ, SRL</t>
  </si>
  <si>
    <t>LICDA DOLORES E. GIL FELIZ</t>
  </si>
  <si>
    <t>ADQUISICION DE PAPEL BOND PARA USO DE LAS OFICINAS ADMINISTRATIVAS, CPNA Y CENTROS DE DIAGNOSTICOS DEL SRSM</t>
  </si>
  <si>
    <t>SERVICIOS DE NOTARIO PUBLICO</t>
  </si>
  <si>
    <t>B1500000638</t>
  </si>
  <si>
    <t>B1500000278</t>
  </si>
  <si>
    <t>B1500016977</t>
  </si>
  <si>
    <t>B1500003731</t>
  </si>
  <si>
    <t>2.2.8.7.02</t>
  </si>
  <si>
    <t>2.3.3.1.01</t>
  </si>
  <si>
    <t>AUTOCENTRO NAVARRO, SRL</t>
  </si>
  <si>
    <t>ADQUISICION E INSTALACION DE DEFENSAS DE PROTECCION  PARA VEHICULOS DL SRSO</t>
  </si>
  <si>
    <t>SUPLIDORA YANMELANI, SRL</t>
  </si>
  <si>
    <t>ADQUISICION DE MATERIALES DE PLOMERIA PARA MANTENIMIENTO DE LOS CPNA DE ESTE SRSO</t>
  </si>
  <si>
    <t>2.3.6.3.01</t>
  </si>
  <si>
    <t>B1500000151</t>
  </si>
  <si>
    <t>E450000000028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</si>
</sst>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mbria"/>
      <family val="1"/>
    </font>
    <font>
      <b/>
      <sz val="10"/>
      <color theme="1"/>
      <name val="Cambria"/>
      <family val="1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mbria"/>
      <family val="1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9"/>
      <color theme="1"/>
      <name val="Cambria"/>
      <family val="1"/>
    </font>
    <font>
      <b/>
      <sz val="10"/>
      <name val="Rockwell"/>
      <family val="1"/>
    </font>
    <font>
      <b/>
      <sz val="11"/>
      <name val="Rockwell"/>
      <family val="1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/>
      <name val="Cambria"/>
      <family val="1"/>
    </font>
    <font>
      <sz val="11"/>
      <color theme="1"/>
      <name val="Cambria"/>
      <family val="1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2">
    <xf numFmtId="0" fontId="0" fillId="0" borderId="0" xfId="0"/>
    <xf numFmtId="4" fontId="0" fillId="0" borderId="0" xfId="0" applyNumberFormat="1"/>
    <xf numFmtId="4" fontId="7" fillId="0" borderId="0" xfId="0" applyNumberFormat="1" applyFont="1"/>
    <xf numFmtId="0" fontId="5" fillId="0" borderId="0" xfId="0" applyFont="1" applyAlignment="1">
      <alignment horizontal="center"/>
    </xf>
    <xf numFmtId="44" fontId="5" fillId="0" borderId="0" xfId="0" applyNumberFormat="1" applyFont="1"/>
    <xf numFmtId="0" fontId="0" fillId="5" borderId="0" xfId="0" applyFill="1"/>
    <xf numFmtId="0" fontId="3" fillId="3" borderId="5" xfId="0" applyFont="1" applyFill="1" applyBorder="1" applyAlignment="1">
      <alignment horizontal="center" vertical="center" wrapText="1"/>
    </xf>
    <xf numFmtId="0" fontId="4" fillId="2" borderId="5" xfId="0" applyFont="1" applyFill="1" applyBorder="1"/>
    <xf numFmtId="0" fontId="4" fillId="2" borderId="5" xfId="0" applyFont="1" applyFill="1" applyBorder="1" applyAlignment="1">
      <alignment wrapText="1"/>
    </xf>
    <xf numFmtId="0" fontId="4" fillId="4" borderId="5" xfId="0" applyFont="1" applyFill="1" applyBorder="1"/>
    <xf numFmtId="0" fontId="4" fillId="4" borderId="5" xfId="0" applyFont="1" applyFill="1" applyBorder="1" applyAlignment="1">
      <alignment wrapText="1"/>
    </xf>
    <xf numFmtId="164" fontId="4" fillId="4" borderId="5" xfId="0" applyNumberFormat="1" applyFont="1" applyFill="1" applyBorder="1" applyAlignment="1">
      <alignment horizontal="center" wrapText="1"/>
    </xf>
    <xf numFmtId="164" fontId="4" fillId="2" borderId="5" xfId="0" applyNumberFormat="1" applyFont="1" applyFill="1" applyBorder="1" applyAlignment="1">
      <alignment horizontal="center" wrapText="1"/>
    </xf>
    <xf numFmtId="165" fontId="4" fillId="2" borderId="5" xfId="0" applyNumberFormat="1" applyFont="1" applyFill="1" applyBorder="1"/>
    <xf numFmtId="165" fontId="8" fillId="6" borderId="6" xfId="0" applyNumberFormat="1" applyFont="1" applyFill="1" applyBorder="1" applyAlignment="1">
      <alignment horizontal="center" vertical="center" wrapText="1"/>
    </xf>
    <xf numFmtId="0" fontId="11" fillId="4" borderId="5" xfId="0" applyFont="1" applyFill="1" applyBorder="1"/>
    <xf numFmtId="16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4" fontId="4" fillId="2" borderId="5" xfId="0" applyNumberFormat="1" applyFont="1" applyFill="1" applyBorder="1" applyAlignment="1">
      <alignment wrapText="1"/>
    </xf>
    <xf numFmtId="0" fontId="11" fillId="2" borderId="5" xfId="0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0" fontId="3" fillId="6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43" fontId="0" fillId="0" borderId="0" xfId="1" applyFont="1" applyAlignment="1">
      <alignment wrapText="1"/>
    </xf>
    <xf numFmtId="4" fontId="7" fillId="5" borderId="5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3" fillId="8" borderId="1" xfId="0" applyFont="1" applyFill="1" applyBorder="1" applyAlignment="1">
      <alignment horizontal="center" vertical="center" wrapText="1"/>
    </xf>
    <xf numFmtId="164" fontId="3" fillId="8" borderId="1" xfId="0" applyNumberFormat="1" applyFont="1" applyFill="1" applyBorder="1" applyAlignment="1">
      <alignment horizontal="center" vertical="center" wrapText="1"/>
    </xf>
    <xf numFmtId="4" fontId="3" fillId="8" borderId="1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wrapText="1"/>
    </xf>
    <xf numFmtId="0" fontId="4" fillId="5" borderId="0" xfId="0" applyFont="1" applyFill="1" applyAlignment="1">
      <alignment wrapText="1"/>
    </xf>
    <xf numFmtId="4" fontId="3" fillId="6" borderId="6" xfId="0" applyNumberFormat="1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165" fontId="8" fillId="7" borderId="0" xfId="0" applyNumberFormat="1" applyFont="1" applyFill="1" applyAlignment="1">
      <alignment vertical="center" wrapText="1"/>
    </xf>
    <xf numFmtId="0" fontId="2" fillId="5" borderId="0" xfId="0" applyFont="1" applyFill="1" applyAlignment="1">
      <alignment horizontal="center"/>
    </xf>
    <xf numFmtId="0" fontId="3" fillId="6" borderId="3" xfId="0" applyFont="1" applyFill="1" applyBorder="1" applyAlignment="1">
      <alignment horizontal="center" vertical="center" wrapText="1"/>
    </xf>
    <xf numFmtId="164" fontId="3" fillId="6" borderId="3" xfId="0" applyNumberFormat="1" applyFont="1" applyFill="1" applyBorder="1" applyAlignment="1">
      <alignment horizontal="center" vertical="center" wrapText="1"/>
    </xf>
    <xf numFmtId="164" fontId="3" fillId="7" borderId="0" xfId="0" applyNumberFormat="1" applyFont="1" applyFill="1" applyAlignment="1">
      <alignment horizontal="left" vertical="center" wrapText="1"/>
    </xf>
    <xf numFmtId="14" fontId="3" fillId="7" borderId="0" xfId="0" applyNumberFormat="1" applyFont="1" applyFill="1" applyAlignment="1">
      <alignment horizontal="left" vertical="center" wrapText="1"/>
    </xf>
    <xf numFmtId="0" fontId="10" fillId="5" borderId="0" xfId="0" applyFont="1" applyFill="1" applyAlignment="1">
      <alignment horizontal="center" wrapText="1"/>
    </xf>
    <xf numFmtId="4" fontId="3" fillId="6" borderId="4" xfId="0" applyNumberFormat="1" applyFont="1" applyFill="1" applyBorder="1" applyAlignment="1">
      <alignment horizontal="center" vertical="center" wrapText="1"/>
    </xf>
    <xf numFmtId="164" fontId="3" fillId="7" borderId="0" xfId="0" applyNumberFormat="1" applyFont="1" applyFill="1" applyAlignment="1">
      <alignment horizontal="center" vertical="center" wrapText="1"/>
    </xf>
    <xf numFmtId="4" fontId="3" fillId="6" borderId="0" xfId="0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5" fillId="0" borderId="0" xfId="0" applyFont="1"/>
    <xf numFmtId="14" fontId="3" fillId="5" borderId="5" xfId="0" applyNumberFormat="1" applyFont="1" applyFill="1" applyBorder="1" applyAlignment="1">
      <alignment horizontal="left" wrapText="1"/>
    </xf>
    <xf numFmtId="0" fontId="16" fillId="0" borderId="0" xfId="0" applyFont="1"/>
    <xf numFmtId="4" fontId="17" fillId="5" borderId="0" xfId="0" applyNumberFormat="1" applyFont="1" applyFill="1" applyAlignment="1">
      <alignment wrapText="1"/>
    </xf>
    <xf numFmtId="14" fontId="3" fillId="5" borderId="5" xfId="0" applyNumberFormat="1" applyFont="1" applyFill="1" applyBorder="1" applyAlignment="1">
      <alignment horizontal="left" vertical="center" wrapText="1"/>
    </xf>
    <xf numFmtId="14" fontId="3" fillId="5" borderId="5" xfId="0" applyNumberFormat="1" applyFont="1" applyFill="1" applyBorder="1" applyAlignment="1">
      <alignment horizontal="center" wrapText="1"/>
    </xf>
    <xf numFmtId="14" fontId="3" fillId="5" borderId="0" xfId="0" applyNumberFormat="1" applyFont="1" applyFill="1" applyAlignment="1">
      <alignment horizontal="left" vertical="center" wrapText="1"/>
    </xf>
    <xf numFmtId="14" fontId="14" fillId="5" borderId="0" xfId="0" applyNumberFormat="1" applyFont="1" applyFill="1" applyAlignment="1">
      <alignment horizontal="right" vertical="center"/>
    </xf>
    <xf numFmtId="0" fontId="14" fillId="5" borderId="0" xfId="0" applyFont="1" applyFill="1" applyAlignment="1">
      <alignment horizontal="right" vertical="center"/>
    </xf>
    <xf numFmtId="0" fontId="14" fillId="5" borderId="0" xfId="0" applyFont="1" applyFill="1" applyAlignment="1">
      <alignment horizontal="left" vertical="center" wrapText="1"/>
    </xf>
    <xf numFmtId="0" fontId="14" fillId="5" borderId="0" xfId="0" applyFont="1" applyFill="1" applyAlignment="1">
      <alignment horizontal="center" vertical="center" wrapText="1"/>
    </xf>
    <xf numFmtId="0" fontId="14" fillId="5" borderId="0" xfId="0" applyFont="1" applyFill="1" applyAlignment="1">
      <alignment horizontal="center" vertical="center"/>
    </xf>
    <xf numFmtId="14" fontId="3" fillId="5" borderId="5" xfId="0" applyNumberFormat="1" applyFont="1" applyFill="1" applyBorder="1" applyAlignment="1">
      <alignment horizontal="center" vertical="center" wrapText="1"/>
    </xf>
    <xf numFmtId="14" fontId="3" fillId="5" borderId="5" xfId="0" applyNumberFormat="1" applyFont="1" applyFill="1" applyBorder="1" applyAlignment="1">
      <alignment horizontal="center"/>
    </xf>
    <xf numFmtId="0" fontId="3" fillId="5" borderId="5" xfId="0" applyFont="1" applyFill="1" applyBorder="1" applyAlignment="1">
      <alignment horizontal="left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right" vertical="center"/>
    </xf>
    <xf numFmtId="0" fontId="3" fillId="5" borderId="7" xfId="0" applyFont="1" applyFill="1" applyBorder="1" applyAlignment="1">
      <alignment horizontal="left" wrapText="1"/>
    </xf>
    <xf numFmtId="0" fontId="3" fillId="5" borderId="5" xfId="0" applyFont="1" applyFill="1" applyBorder="1" applyAlignment="1">
      <alignment horizontal="left" vertical="center" wrapText="1"/>
    </xf>
    <xf numFmtId="14" fontId="3" fillId="5" borderId="5" xfId="0" applyNumberFormat="1" applyFont="1" applyFill="1" applyBorder="1" applyAlignment="1">
      <alignment horizontal="right" vertical="center"/>
    </xf>
    <xf numFmtId="14" fontId="3" fillId="5" borderId="5" xfId="0" applyNumberFormat="1" applyFont="1" applyFill="1" applyBorder="1" applyAlignment="1">
      <alignment horizontal="center" vertical="center"/>
    </xf>
    <xf numFmtId="165" fontId="3" fillId="5" borderId="5" xfId="1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18" fillId="5" borderId="0" xfId="0" applyFont="1" applyFill="1" applyAlignment="1">
      <alignment horizontal="center" wrapText="1"/>
    </xf>
    <xf numFmtId="0" fontId="19" fillId="5" borderId="0" xfId="0" applyFont="1" applyFill="1" applyAlignment="1">
      <alignment horizontal="left"/>
    </xf>
    <xf numFmtId="0" fontId="19" fillId="5" borderId="0" xfId="0" applyFont="1" applyFill="1" applyAlignment="1">
      <alignment horizontal="right"/>
    </xf>
    <xf numFmtId="0" fontId="19" fillId="5" borderId="0" xfId="0" applyFont="1" applyFill="1"/>
    <xf numFmtId="0" fontId="19" fillId="5" borderId="0" xfId="0" applyFont="1" applyFill="1" applyAlignment="1">
      <alignment wrapText="1"/>
    </xf>
    <xf numFmtId="0" fontId="18" fillId="5" borderId="0" xfId="0" applyFont="1" applyFill="1" applyAlignment="1">
      <alignment horizontal="left"/>
    </xf>
    <xf numFmtId="0" fontId="18" fillId="5" borderId="0" xfId="0" applyFont="1" applyFill="1" applyAlignment="1">
      <alignment horizontal="right"/>
    </xf>
    <xf numFmtId="0" fontId="18" fillId="5" borderId="0" xfId="0" applyFont="1" applyFill="1" applyAlignment="1">
      <alignment horizontal="center"/>
    </xf>
    <xf numFmtId="0" fontId="3" fillId="5" borderId="5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right" vertical="center" wrapText="1"/>
    </xf>
    <xf numFmtId="14" fontId="4" fillId="5" borderId="5" xfId="0" applyNumberFormat="1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165" fontId="3" fillId="5" borderId="5" xfId="1" applyNumberFormat="1" applyFont="1" applyFill="1" applyBorder="1" applyAlignment="1">
      <alignment horizontal="center" vertical="center" wrapText="1"/>
    </xf>
    <xf numFmtId="165" fontId="4" fillId="5" borderId="5" xfId="1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wrapText="1"/>
    </xf>
    <xf numFmtId="0" fontId="4" fillId="0" borderId="5" xfId="0" applyFont="1" applyBorder="1" applyAlignment="1">
      <alignment vertical="center"/>
    </xf>
    <xf numFmtId="14" fontId="4" fillId="0" borderId="5" xfId="0" applyNumberFormat="1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165" fontId="4" fillId="0" borderId="5" xfId="0" applyNumberFormat="1" applyFont="1" applyBorder="1" applyAlignment="1">
      <alignment horizontal="right" vertical="center"/>
    </xf>
    <xf numFmtId="0" fontId="4" fillId="5" borderId="5" xfId="0" applyFont="1" applyFill="1" applyBorder="1" applyAlignment="1">
      <alignment vertical="center" wrapText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14" fontId="4" fillId="5" borderId="5" xfId="0" applyNumberFormat="1" applyFont="1" applyFill="1" applyBorder="1" applyAlignment="1">
      <alignment horizontal="center" vertical="center"/>
    </xf>
    <xf numFmtId="165" fontId="3" fillId="5" borderId="5" xfId="0" applyNumberFormat="1" applyFont="1" applyFill="1" applyBorder="1" applyAlignment="1">
      <alignment horizontal="center" vertical="center" wrapText="1"/>
    </xf>
    <xf numFmtId="14" fontId="0" fillId="0" borderId="5" xfId="0" applyNumberFormat="1" applyBorder="1" applyAlignment="1">
      <alignment vertical="center"/>
    </xf>
    <xf numFmtId="14" fontId="2" fillId="0" borderId="5" xfId="0" applyNumberFormat="1" applyFont="1" applyBorder="1" applyAlignment="1">
      <alignment horizontal="center" vertical="center"/>
    </xf>
    <xf numFmtId="165" fontId="11" fillId="0" borderId="5" xfId="0" applyNumberFormat="1" applyFont="1" applyBorder="1" applyAlignment="1">
      <alignment horizontal="center" vertical="center"/>
    </xf>
    <xf numFmtId="0" fontId="4" fillId="5" borderId="5" xfId="0" applyFont="1" applyFill="1" applyBorder="1" applyAlignment="1">
      <alignment horizontal="left" vertical="center"/>
    </xf>
    <xf numFmtId="165" fontId="4" fillId="0" borderId="5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4" fontId="3" fillId="5" borderId="0" xfId="0" applyNumberFormat="1" applyFont="1" applyFill="1" applyAlignment="1">
      <alignment vertical="center" wrapText="1"/>
    </xf>
    <xf numFmtId="14" fontId="4" fillId="0" borderId="5" xfId="0" applyNumberFormat="1" applyFont="1" applyBorder="1" applyAlignment="1">
      <alignment horizontal="center" vertical="center"/>
    </xf>
    <xf numFmtId="0" fontId="19" fillId="5" borderId="0" xfId="0" applyFont="1" applyFill="1" applyAlignment="1">
      <alignment horizontal="center"/>
    </xf>
    <xf numFmtId="14" fontId="4" fillId="5" borderId="5" xfId="0" applyNumberFormat="1" applyFont="1" applyFill="1" applyBorder="1" applyAlignment="1">
      <alignment horizontal="center" vertical="center" wrapText="1"/>
    </xf>
    <xf numFmtId="14" fontId="3" fillId="5" borderId="0" xfId="0" applyNumberFormat="1" applyFont="1" applyFill="1" applyAlignment="1">
      <alignment horizontal="center" vertical="center" wrapText="1"/>
    </xf>
    <xf numFmtId="14" fontId="3" fillId="5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5" borderId="0" xfId="0" applyFont="1" applyFill="1" applyAlignment="1">
      <alignment horizontal="left" vertical="center" wrapText="1"/>
    </xf>
    <xf numFmtId="165" fontId="3" fillId="5" borderId="0" xfId="1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14" fontId="20" fillId="0" borderId="5" xfId="0" applyNumberFormat="1" applyFont="1" applyBorder="1"/>
    <xf numFmtId="14" fontId="4" fillId="0" borderId="5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1</xdr:row>
      <xdr:rowOff>66675</xdr:rowOff>
    </xdr:from>
    <xdr:ext cx="2943225" cy="746134"/>
    <xdr:pic>
      <xdr:nvPicPr>
        <xdr:cNvPr id="4" name="Imagen 3">
          <a:extLst>
            <a:ext uri="{FF2B5EF4-FFF2-40B4-BE49-F238E27FC236}">
              <a16:creationId xmlns:a16="http://schemas.microsoft.com/office/drawing/2014/main" id="{7E863417-80B6-40BC-A327-FF3BF5CEA7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82" r="12000" b="13636"/>
        <a:stretch/>
      </xdr:blipFill>
      <xdr:spPr>
        <a:xfrm>
          <a:off x="514350" y="447675"/>
          <a:ext cx="2943225" cy="74613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6970C-22A5-418D-B74B-A9997141864C}">
  <dimension ref="A1:O130"/>
  <sheetViews>
    <sheetView tabSelected="1" topLeftCell="A2" workbookViewId="0">
      <selection activeCell="L62" sqref="L62"/>
    </sheetView>
  </sheetViews>
  <sheetFormatPr baseColWidth="10" defaultRowHeight="15" x14ac:dyDescent="0.25"/>
  <cols>
    <col min="1" max="1" width="17.7109375" customWidth="1"/>
    <col min="2" max="2" width="15" customWidth="1"/>
    <col min="3" max="3" width="13" customWidth="1"/>
    <col min="4" max="4" width="16.28515625" customWidth="1"/>
    <col min="5" max="5" width="15.42578125" customWidth="1"/>
    <col min="6" max="6" width="23.85546875" customWidth="1"/>
    <col min="7" max="7" width="21.140625" customWidth="1"/>
    <col min="8" max="8" width="17.140625" customWidth="1"/>
    <col min="9" max="9" width="21.28515625" style="26" customWidth="1"/>
    <col min="10" max="10" width="16.140625" customWidth="1"/>
    <col min="11" max="11" width="15" customWidth="1"/>
    <col min="15" max="15" width="17.85546875" bestFit="1" customWidth="1"/>
  </cols>
  <sheetData>
    <row r="1" spans="1:15" x14ac:dyDescent="0.25">
      <c r="A1" t="s">
        <v>19</v>
      </c>
    </row>
    <row r="2" spans="1:15" x14ac:dyDescent="0.25">
      <c r="A2" t="s">
        <v>19</v>
      </c>
      <c r="I2" s="24"/>
    </row>
    <row r="3" spans="1:15" ht="18.75" x14ac:dyDescent="0.3">
      <c r="A3" s="120" t="s">
        <v>16</v>
      </c>
      <c r="B3" s="120"/>
      <c r="C3" s="120"/>
      <c r="D3" s="120"/>
      <c r="E3" s="120"/>
      <c r="F3" s="120"/>
      <c r="G3" s="120"/>
      <c r="H3" s="120"/>
      <c r="I3" s="120"/>
      <c r="J3" s="120"/>
    </row>
    <row r="4" spans="1:15" ht="18.75" x14ac:dyDescent="0.3">
      <c r="A4" s="120" t="s">
        <v>99</v>
      </c>
      <c r="B4" s="120"/>
      <c r="C4" s="120"/>
      <c r="D4" s="120"/>
      <c r="E4" s="120"/>
      <c r="F4" s="120"/>
      <c r="G4" s="120"/>
      <c r="H4" s="120"/>
      <c r="I4" s="120"/>
      <c r="J4" s="120"/>
      <c r="O4" t="s">
        <v>20</v>
      </c>
    </row>
    <row r="5" spans="1:15" ht="18.75" x14ac:dyDescent="0.3">
      <c r="G5" s="3" t="s">
        <v>17</v>
      </c>
      <c r="H5" s="2"/>
      <c r="I5" s="25">
        <f>+H56+H74+H81+H90</f>
        <v>16299543.58</v>
      </c>
    </row>
    <row r="6" spans="1:15" ht="15.75" thickBot="1" x14ac:dyDescent="0.3">
      <c r="L6" t="s">
        <v>19</v>
      </c>
    </row>
    <row r="7" spans="1:15" ht="39" thickBot="1" x14ac:dyDescent="0.3">
      <c r="A7" s="28" t="s">
        <v>0</v>
      </c>
      <c r="B7" s="29" t="s">
        <v>1</v>
      </c>
      <c r="C7" s="29" t="s">
        <v>21</v>
      </c>
      <c r="D7" s="29" t="s">
        <v>10</v>
      </c>
      <c r="E7" s="28" t="s">
        <v>2</v>
      </c>
      <c r="F7" s="28" t="s">
        <v>3</v>
      </c>
      <c r="G7" s="28" t="s">
        <v>4</v>
      </c>
      <c r="H7" s="30" t="s">
        <v>5</v>
      </c>
      <c r="I7" s="28" t="s">
        <v>7</v>
      </c>
      <c r="J7" s="31" t="s">
        <v>6</v>
      </c>
    </row>
    <row r="8" spans="1:15" ht="13.5" customHeight="1" thickTop="1" x14ac:dyDescent="0.35">
      <c r="A8" s="18"/>
      <c r="B8" s="18"/>
      <c r="C8" s="18"/>
      <c r="D8" s="18"/>
      <c r="E8" s="18"/>
      <c r="F8" s="18"/>
      <c r="G8" s="18"/>
      <c r="H8" s="18"/>
      <c r="I8" s="27"/>
      <c r="J8" s="18"/>
    </row>
    <row r="9" spans="1:15" ht="21" x14ac:dyDescent="0.35">
      <c r="A9" s="121" t="s">
        <v>11</v>
      </c>
      <c r="B9" s="121"/>
      <c r="C9" s="121"/>
      <c r="D9" s="121"/>
      <c r="E9" s="121"/>
      <c r="F9" s="121"/>
      <c r="G9" s="121"/>
      <c r="H9" s="121"/>
      <c r="I9" s="121"/>
      <c r="J9" s="121"/>
    </row>
    <row r="10" spans="1:15" ht="38.25" hidden="1" customHeight="1" x14ac:dyDescent="0.25">
      <c r="A10" s="9"/>
      <c r="B10" s="9"/>
      <c r="C10" s="16"/>
      <c r="D10" s="11"/>
      <c r="E10" s="9"/>
      <c r="F10" s="10"/>
      <c r="G10" s="10"/>
      <c r="H10" s="17"/>
      <c r="I10" s="6" t="s">
        <v>8</v>
      </c>
      <c r="J10" s="15"/>
    </row>
    <row r="11" spans="1:15" ht="38.25" hidden="1" customHeight="1" x14ac:dyDescent="0.25">
      <c r="A11" s="7"/>
      <c r="B11" s="7"/>
      <c r="C11" s="19"/>
      <c r="D11" s="12"/>
      <c r="E11" s="7"/>
      <c r="F11" s="8"/>
      <c r="G11" s="8"/>
      <c r="H11" s="13"/>
      <c r="I11" s="6" t="s">
        <v>8</v>
      </c>
      <c r="J11" s="20"/>
    </row>
    <row r="12" spans="1:15" s="105" customFormat="1" ht="129" customHeight="1" x14ac:dyDescent="0.25">
      <c r="A12" s="88" t="s">
        <v>107</v>
      </c>
      <c r="B12" s="107">
        <v>45789</v>
      </c>
      <c r="C12" s="82">
        <v>45790</v>
      </c>
      <c r="D12" s="67">
        <v>45820</v>
      </c>
      <c r="E12" s="88">
        <v>130378657</v>
      </c>
      <c r="F12" s="90" t="s">
        <v>101</v>
      </c>
      <c r="G12" s="90" t="s">
        <v>104</v>
      </c>
      <c r="H12" s="103">
        <v>172507.15</v>
      </c>
      <c r="I12" s="62" t="s">
        <v>22</v>
      </c>
      <c r="J12" s="86" t="s">
        <v>41</v>
      </c>
      <c r="O12" s="106"/>
    </row>
    <row r="13" spans="1:15" s="105" customFormat="1" ht="60.75" customHeight="1" x14ac:dyDescent="0.25">
      <c r="A13" s="88" t="s">
        <v>108</v>
      </c>
      <c r="B13" s="107">
        <v>45784</v>
      </c>
      <c r="C13" s="82">
        <v>45789</v>
      </c>
      <c r="D13" s="67">
        <v>45815</v>
      </c>
      <c r="E13" s="88">
        <v>131354238</v>
      </c>
      <c r="F13" s="90" t="s">
        <v>102</v>
      </c>
      <c r="G13" s="90" t="s">
        <v>105</v>
      </c>
      <c r="H13" s="103">
        <v>661390</v>
      </c>
      <c r="I13" s="62" t="s">
        <v>22</v>
      </c>
      <c r="J13" s="86" t="s">
        <v>110</v>
      </c>
      <c r="O13" s="106"/>
    </row>
    <row r="14" spans="1:15" s="105" customFormat="1" ht="85.5" customHeight="1" x14ac:dyDescent="0.25">
      <c r="A14" s="88" t="s">
        <v>109</v>
      </c>
      <c r="B14" s="107">
        <v>45789</v>
      </c>
      <c r="C14" s="82">
        <v>45790</v>
      </c>
      <c r="D14" s="67">
        <v>45820</v>
      </c>
      <c r="E14" s="88">
        <v>130968853</v>
      </c>
      <c r="F14" s="90" t="s">
        <v>103</v>
      </c>
      <c r="G14" s="90" t="s">
        <v>106</v>
      </c>
      <c r="H14" s="103">
        <v>87438</v>
      </c>
      <c r="I14" s="62" t="s">
        <v>22</v>
      </c>
      <c r="J14" s="69" t="s">
        <v>24</v>
      </c>
      <c r="O14" s="106"/>
    </row>
    <row r="15" spans="1:15" s="105" customFormat="1" ht="94.5" customHeight="1" x14ac:dyDescent="0.2">
      <c r="A15" s="88" t="s">
        <v>113</v>
      </c>
      <c r="B15" s="107">
        <v>45790</v>
      </c>
      <c r="C15" s="82">
        <v>45792</v>
      </c>
      <c r="D15" s="67">
        <v>45821</v>
      </c>
      <c r="E15" s="88">
        <v>131283578</v>
      </c>
      <c r="F15" s="90" t="s">
        <v>111</v>
      </c>
      <c r="G15" s="87" t="s">
        <v>112</v>
      </c>
      <c r="H15" s="103">
        <v>421260</v>
      </c>
      <c r="I15" s="62" t="s">
        <v>22</v>
      </c>
      <c r="J15" s="69" t="s">
        <v>114</v>
      </c>
      <c r="O15" s="106"/>
    </row>
    <row r="16" spans="1:15" s="105" customFormat="1" ht="104.25" customHeight="1" x14ac:dyDescent="0.25">
      <c r="A16" s="88" t="s">
        <v>116</v>
      </c>
      <c r="B16" s="107">
        <v>45793</v>
      </c>
      <c r="C16" s="89">
        <v>45793</v>
      </c>
      <c r="D16" s="67">
        <v>45824</v>
      </c>
      <c r="E16" s="88">
        <v>131415814</v>
      </c>
      <c r="F16" s="90" t="s">
        <v>115</v>
      </c>
      <c r="G16" s="90" t="s">
        <v>117</v>
      </c>
      <c r="H16" s="103">
        <v>71012.399999999994</v>
      </c>
      <c r="I16" s="62" t="s">
        <v>22</v>
      </c>
      <c r="J16" s="69" t="s">
        <v>118</v>
      </c>
      <c r="O16" s="106"/>
    </row>
    <row r="17" spans="1:15" s="105" customFormat="1" ht="66" customHeight="1" x14ac:dyDescent="0.2">
      <c r="A17" s="88" t="s">
        <v>25</v>
      </c>
      <c r="B17" s="107">
        <v>45778</v>
      </c>
      <c r="C17" s="82" t="s">
        <v>25</v>
      </c>
      <c r="D17" s="67">
        <v>45807</v>
      </c>
      <c r="E17" s="88">
        <v>40225769047</v>
      </c>
      <c r="F17" s="90" t="s">
        <v>72</v>
      </c>
      <c r="G17" s="32" t="s">
        <v>119</v>
      </c>
      <c r="H17" s="103">
        <v>225263.76</v>
      </c>
      <c r="I17" s="62" t="s">
        <v>22</v>
      </c>
      <c r="J17" s="69" t="s">
        <v>63</v>
      </c>
      <c r="O17" s="106"/>
    </row>
    <row r="18" spans="1:15" s="105" customFormat="1" ht="71.25" customHeight="1" x14ac:dyDescent="0.2">
      <c r="A18" s="88" t="s">
        <v>25</v>
      </c>
      <c r="B18" s="107">
        <v>45778</v>
      </c>
      <c r="C18" s="82" t="s">
        <v>25</v>
      </c>
      <c r="D18" s="67">
        <v>45807</v>
      </c>
      <c r="E18" s="88">
        <v>111312682</v>
      </c>
      <c r="F18" s="90" t="s">
        <v>78</v>
      </c>
      <c r="G18" s="32" t="s">
        <v>122</v>
      </c>
      <c r="H18" s="103">
        <v>37727.14</v>
      </c>
      <c r="I18" s="62" t="s">
        <v>22</v>
      </c>
      <c r="J18" s="69" t="s">
        <v>63</v>
      </c>
      <c r="O18" s="106"/>
    </row>
    <row r="19" spans="1:15" s="105" customFormat="1" ht="75" customHeight="1" x14ac:dyDescent="0.2">
      <c r="A19" s="88" t="s">
        <v>25</v>
      </c>
      <c r="B19" s="107">
        <v>45778</v>
      </c>
      <c r="C19" s="82" t="s">
        <v>25</v>
      </c>
      <c r="D19" s="67">
        <v>45807</v>
      </c>
      <c r="E19" s="88">
        <v>1060014483</v>
      </c>
      <c r="F19" s="90" t="s">
        <v>70</v>
      </c>
      <c r="G19" s="32" t="s">
        <v>121</v>
      </c>
      <c r="H19" s="103">
        <v>24157.65</v>
      </c>
      <c r="I19" s="62" t="s">
        <v>22</v>
      </c>
      <c r="J19" s="69" t="s">
        <v>63</v>
      </c>
      <c r="O19" s="106"/>
    </row>
    <row r="20" spans="1:15" s="105" customFormat="1" ht="81.75" customHeight="1" x14ac:dyDescent="0.2">
      <c r="A20" s="88" t="s">
        <v>25</v>
      </c>
      <c r="B20" s="107">
        <v>45778</v>
      </c>
      <c r="C20" s="82" t="s">
        <v>25</v>
      </c>
      <c r="D20" s="67">
        <v>45807</v>
      </c>
      <c r="E20" s="88">
        <v>124015294</v>
      </c>
      <c r="F20" s="90" t="s">
        <v>68</v>
      </c>
      <c r="G20" s="32" t="s">
        <v>120</v>
      </c>
      <c r="H20" s="103">
        <v>144945.9</v>
      </c>
      <c r="I20" s="62" t="s">
        <v>22</v>
      </c>
      <c r="J20" s="69" t="s">
        <v>63</v>
      </c>
      <c r="O20" s="106"/>
    </row>
    <row r="21" spans="1:15" s="105" customFormat="1" ht="81.75" customHeight="1" x14ac:dyDescent="0.2">
      <c r="A21" s="88" t="s">
        <v>25</v>
      </c>
      <c r="B21" s="107">
        <v>45778</v>
      </c>
      <c r="C21" s="82" t="s">
        <v>25</v>
      </c>
      <c r="D21" s="67">
        <v>45807</v>
      </c>
      <c r="E21" s="88">
        <v>111324786</v>
      </c>
      <c r="F21" s="90" t="s">
        <v>66</v>
      </c>
      <c r="G21" s="32" t="s">
        <v>123</v>
      </c>
      <c r="H21" s="103">
        <v>309217.91999999998</v>
      </c>
      <c r="I21" s="62" t="s">
        <v>22</v>
      </c>
      <c r="J21" s="69" t="s">
        <v>63</v>
      </c>
      <c r="O21" s="106"/>
    </row>
    <row r="22" spans="1:15" s="105" customFormat="1" ht="75.75" customHeight="1" x14ac:dyDescent="0.2">
      <c r="A22" s="88" t="s">
        <v>25</v>
      </c>
      <c r="B22" s="107">
        <v>45778</v>
      </c>
      <c r="C22" s="82" t="s">
        <v>25</v>
      </c>
      <c r="D22" s="67">
        <v>45807</v>
      </c>
      <c r="E22" s="88"/>
      <c r="F22" s="90" t="s">
        <v>124</v>
      </c>
      <c r="G22" s="32" t="s">
        <v>125</v>
      </c>
      <c r="H22" s="103">
        <v>27463.34</v>
      </c>
      <c r="I22" s="62" t="s">
        <v>22</v>
      </c>
      <c r="J22" s="69" t="s">
        <v>63</v>
      </c>
      <c r="O22" s="106"/>
    </row>
    <row r="23" spans="1:15" s="105" customFormat="1" ht="66.75" customHeight="1" x14ac:dyDescent="0.2">
      <c r="A23" s="88" t="s">
        <v>25</v>
      </c>
      <c r="B23" s="107">
        <v>45778</v>
      </c>
      <c r="C23" s="82" t="s">
        <v>25</v>
      </c>
      <c r="D23" s="67">
        <v>45807</v>
      </c>
      <c r="E23" s="88">
        <v>101592921</v>
      </c>
      <c r="F23" s="90" t="s">
        <v>64</v>
      </c>
      <c r="G23" s="32" t="s">
        <v>126</v>
      </c>
      <c r="H23" s="103">
        <v>56962.45</v>
      </c>
      <c r="I23" s="62" t="s">
        <v>22</v>
      </c>
      <c r="J23" s="69" t="s">
        <v>63</v>
      </c>
      <c r="O23" s="106"/>
    </row>
    <row r="24" spans="1:15" s="105" customFormat="1" ht="72.75" customHeight="1" x14ac:dyDescent="0.2">
      <c r="A24" s="51" t="s">
        <v>25</v>
      </c>
      <c r="B24" s="107">
        <v>45778</v>
      </c>
      <c r="C24" s="82" t="s">
        <v>25</v>
      </c>
      <c r="D24" s="67">
        <v>45807</v>
      </c>
      <c r="E24" s="88">
        <v>111312682</v>
      </c>
      <c r="F24" s="90" t="s">
        <v>75</v>
      </c>
      <c r="G24" s="32" t="s">
        <v>127</v>
      </c>
      <c r="H24" s="103">
        <v>31124.89</v>
      </c>
      <c r="I24" s="62" t="s">
        <v>22</v>
      </c>
      <c r="J24" s="69" t="s">
        <v>63</v>
      </c>
      <c r="O24" s="106"/>
    </row>
    <row r="25" spans="1:15" s="105" customFormat="1" ht="81.75" customHeight="1" x14ac:dyDescent="0.2">
      <c r="A25" s="51" t="s">
        <v>25</v>
      </c>
      <c r="B25" s="107">
        <v>45778</v>
      </c>
      <c r="C25" s="82" t="s">
        <v>25</v>
      </c>
      <c r="D25" s="67">
        <v>45807</v>
      </c>
      <c r="E25" s="88">
        <v>800188310</v>
      </c>
      <c r="F25" s="90" t="s">
        <v>74</v>
      </c>
      <c r="G25" s="32" t="s">
        <v>128</v>
      </c>
      <c r="H25" s="103">
        <v>77812.259999999995</v>
      </c>
      <c r="I25" s="62" t="s">
        <v>22</v>
      </c>
      <c r="J25" s="69" t="s">
        <v>63</v>
      </c>
      <c r="O25" s="106"/>
    </row>
    <row r="26" spans="1:15" s="105" customFormat="1" ht="81.75" customHeight="1" x14ac:dyDescent="0.25">
      <c r="A26" s="93" t="s">
        <v>129</v>
      </c>
      <c r="B26" s="107">
        <v>45784</v>
      </c>
      <c r="C26" s="82">
        <v>45797</v>
      </c>
      <c r="D26" s="67">
        <v>45815</v>
      </c>
      <c r="E26" s="88">
        <v>101008067</v>
      </c>
      <c r="F26" s="92" t="s">
        <v>80</v>
      </c>
      <c r="G26" s="90" t="s">
        <v>81</v>
      </c>
      <c r="H26" s="103">
        <v>19307.88</v>
      </c>
      <c r="I26" s="62" t="s">
        <v>22</v>
      </c>
      <c r="J26" s="62" t="s">
        <v>33</v>
      </c>
      <c r="O26" s="106"/>
    </row>
    <row r="27" spans="1:15" s="105" customFormat="1" ht="82.5" customHeight="1" x14ac:dyDescent="0.25">
      <c r="A27" s="88" t="s">
        <v>130</v>
      </c>
      <c r="B27" s="107">
        <v>45796</v>
      </c>
      <c r="C27" s="82">
        <v>45796</v>
      </c>
      <c r="D27" s="67">
        <v>45827</v>
      </c>
      <c r="E27" s="88">
        <v>101643412</v>
      </c>
      <c r="F27" s="88" t="s">
        <v>131</v>
      </c>
      <c r="G27" s="90" t="s">
        <v>104</v>
      </c>
      <c r="H27" s="103">
        <v>186783.68</v>
      </c>
      <c r="I27" s="62" t="s">
        <v>22</v>
      </c>
      <c r="J27" s="86" t="s">
        <v>41</v>
      </c>
      <c r="O27" s="106"/>
    </row>
    <row r="28" spans="1:15" s="105" customFormat="1" ht="82.5" customHeight="1" x14ac:dyDescent="0.25">
      <c r="A28" s="88" t="s">
        <v>138</v>
      </c>
      <c r="B28" s="89">
        <v>45791</v>
      </c>
      <c r="C28" s="89">
        <v>45798</v>
      </c>
      <c r="D28" s="67">
        <v>45791</v>
      </c>
      <c r="E28" s="88">
        <v>132312262</v>
      </c>
      <c r="F28" s="88" t="s">
        <v>132</v>
      </c>
      <c r="G28" s="90" t="s">
        <v>136</v>
      </c>
      <c r="H28" s="104">
        <v>505180</v>
      </c>
      <c r="I28" s="62" t="s">
        <v>22</v>
      </c>
      <c r="J28" s="86" t="s">
        <v>38</v>
      </c>
      <c r="O28" s="106"/>
    </row>
    <row r="29" spans="1:15" s="105" customFormat="1" ht="82.5" customHeight="1" x14ac:dyDescent="0.25">
      <c r="A29" s="88" t="s">
        <v>139</v>
      </c>
      <c r="B29" s="89">
        <v>45792</v>
      </c>
      <c r="C29" s="89">
        <v>45798</v>
      </c>
      <c r="D29" s="67">
        <v>45823</v>
      </c>
      <c r="E29" s="88">
        <v>130186121</v>
      </c>
      <c r="F29" s="90" t="s">
        <v>133</v>
      </c>
      <c r="G29" s="90" t="s">
        <v>137</v>
      </c>
      <c r="H29" s="104">
        <v>20000</v>
      </c>
      <c r="I29" s="62" t="s">
        <v>22</v>
      </c>
      <c r="J29" s="86" t="s">
        <v>52</v>
      </c>
      <c r="O29" s="106"/>
    </row>
    <row r="30" spans="1:15" s="105" customFormat="1" ht="82.5" customHeight="1" x14ac:dyDescent="0.25">
      <c r="A30" s="88" t="s">
        <v>140</v>
      </c>
      <c r="B30" s="89">
        <v>45791</v>
      </c>
      <c r="C30" s="89">
        <v>45798</v>
      </c>
      <c r="D30" s="67">
        <v>45822</v>
      </c>
      <c r="E30" s="88">
        <v>130142254</v>
      </c>
      <c r="F30" s="90" t="s">
        <v>134</v>
      </c>
      <c r="G30" s="90" t="s">
        <v>137</v>
      </c>
      <c r="H30" s="104">
        <v>95875</v>
      </c>
      <c r="I30" s="62" t="s">
        <v>22</v>
      </c>
      <c r="J30" s="86" t="s">
        <v>41</v>
      </c>
      <c r="O30" s="106"/>
    </row>
    <row r="31" spans="1:15" s="105" customFormat="1" ht="82.5" customHeight="1" x14ac:dyDescent="0.25">
      <c r="A31" s="88" t="s">
        <v>141</v>
      </c>
      <c r="B31" s="89">
        <v>45797</v>
      </c>
      <c r="C31" s="89">
        <v>45798</v>
      </c>
      <c r="D31" s="67">
        <v>45828</v>
      </c>
      <c r="E31" s="88">
        <v>133265826</v>
      </c>
      <c r="F31" s="90" t="s">
        <v>135</v>
      </c>
      <c r="G31" s="90" t="s">
        <v>137</v>
      </c>
      <c r="H31" s="104">
        <v>743400</v>
      </c>
      <c r="I31" s="62" t="s">
        <v>22</v>
      </c>
      <c r="J31" s="86" t="s">
        <v>41</v>
      </c>
      <c r="O31" s="106"/>
    </row>
    <row r="32" spans="1:15" s="105" customFormat="1" ht="155.25" customHeight="1" x14ac:dyDescent="0.25">
      <c r="A32" s="88" t="s">
        <v>150</v>
      </c>
      <c r="B32" s="89">
        <v>45801</v>
      </c>
      <c r="C32" s="89">
        <v>45804</v>
      </c>
      <c r="D32" s="67">
        <v>45832</v>
      </c>
      <c r="E32" s="88">
        <v>131155091</v>
      </c>
      <c r="F32" s="90" t="s">
        <v>142</v>
      </c>
      <c r="G32" s="90" t="s">
        <v>146</v>
      </c>
      <c r="H32" s="104">
        <v>1151857</v>
      </c>
      <c r="I32" s="62" t="s">
        <v>22</v>
      </c>
      <c r="J32" s="86" t="s">
        <v>63</v>
      </c>
      <c r="O32" s="106"/>
    </row>
    <row r="33" spans="1:15" s="105" customFormat="1" ht="109.5" customHeight="1" x14ac:dyDescent="0.25">
      <c r="A33" s="88" t="s">
        <v>151</v>
      </c>
      <c r="B33" s="89">
        <v>45789</v>
      </c>
      <c r="C33" s="89">
        <v>45789</v>
      </c>
      <c r="D33" s="67">
        <v>45820</v>
      </c>
      <c r="E33" s="63">
        <v>109815258</v>
      </c>
      <c r="F33" s="65" t="s">
        <v>39</v>
      </c>
      <c r="G33" s="83" t="s">
        <v>40</v>
      </c>
      <c r="H33" s="104">
        <v>22703.200000000001</v>
      </c>
      <c r="I33" s="62" t="s">
        <v>22</v>
      </c>
      <c r="J33" s="86" t="s">
        <v>48</v>
      </c>
      <c r="O33" s="106"/>
    </row>
    <row r="34" spans="1:15" s="105" customFormat="1" ht="104.25" customHeight="1" x14ac:dyDescent="0.25">
      <c r="A34" s="88" t="s">
        <v>152</v>
      </c>
      <c r="B34" s="118">
        <v>45790</v>
      </c>
      <c r="C34" s="89">
        <v>45790</v>
      </c>
      <c r="D34" s="67">
        <v>45821</v>
      </c>
      <c r="E34" s="63">
        <v>109815258</v>
      </c>
      <c r="F34" s="65" t="s">
        <v>39</v>
      </c>
      <c r="G34" s="83" t="s">
        <v>40</v>
      </c>
      <c r="H34" s="104">
        <v>57572.2</v>
      </c>
      <c r="I34" s="62" t="s">
        <v>22</v>
      </c>
      <c r="J34" s="86" t="s">
        <v>48</v>
      </c>
      <c r="O34" s="106"/>
    </row>
    <row r="35" spans="1:15" s="105" customFormat="1" ht="103.5" customHeight="1" x14ac:dyDescent="0.25">
      <c r="A35" s="88" t="s">
        <v>153</v>
      </c>
      <c r="B35" s="89">
        <v>45797</v>
      </c>
      <c r="C35" s="89">
        <v>45797</v>
      </c>
      <c r="D35" s="67">
        <v>45828</v>
      </c>
      <c r="E35" s="63">
        <v>109815258</v>
      </c>
      <c r="F35" s="65" t="s">
        <v>39</v>
      </c>
      <c r="G35" s="83" t="s">
        <v>40</v>
      </c>
      <c r="H35" s="104">
        <v>26054.400000000001</v>
      </c>
      <c r="I35" s="62" t="s">
        <v>22</v>
      </c>
      <c r="J35" s="86" t="s">
        <v>48</v>
      </c>
      <c r="O35" s="106"/>
    </row>
    <row r="36" spans="1:15" s="105" customFormat="1" ht="82.5" customHeight="1" x14ac:dyDescent="0.25">
      <c r="A36" s="88" t="s">
        <v>154</v>
      </c>
      <c r="B36" s="89">
        <v>45800</v>
      </c>
      <c r="C36" s="89">
        <v>45800</v>
      </c>
      <c r="D36" s="67">
        <v>45831</v>
      </c>
      <c r="E36" s="88">
        <v>122021264</v>
      </c>
      <c r="F36" s="90" t="s">
        <v>60</v>
      </c>
      <c r="G36" s="90" t="s">
        <v>61</v>
      </c>
      <c r="H36" s="104">
        <v>9260</v>
      </c>
      <c r="I36" s="62" t="s">
        <v>22</v>
      </c>
      <c r="J36" s="86" t="s">
        <v>24</v>
      </c>
      <c r="O36" s="106"/>
    </row>
    <row r="37" spans="1:15" s="105" customFormat="1" ht="82.5" customHeight="1" x14ac:dyDescent="0.25">
      <c r="A37" s="89" t="s">
        <v>155</v>
      </c>
      <c r="B37" s="89">
        <v>45789</v>
      </c>
      <c r="C37" s="89">
        <v>45790</v>
      </c>
      <c r="D37" s="67">
        <v>45819</v>
      </c>
      <c r="E37" s="88">
        <v>130598401</v>
      </c>
      <c r="F37" s="90" t="s">
        <v>143</v>
      </c>
      <c r="G37" s="90" t="s">
        <v>147</v>
      </c>
      <c r="H37" s="104">
        <v>63273.33</v>
      </c>
      <c r="I37" s="62" t="s">
        <v>22</v>
      </c>
      <c r="J37" s="86" t="s">
        <v>62</v>
      </c>
      <c r="O37" s="106"/>
    </row>
    <row r="38" spans="1:15" s="105" customFormat="1" ht="82.5" customHeight="1" x14ac:dyDescent="0.25">
      <c r="A38" s="88" t="s">
        <v>156</v>
      </c>
      <c r="B38" s="89">
        <v>45800</v>
      </c>
      <c r="C38" s="89">
        <v>45803</v>
      </c>
      <c r="D38" s="67">
        <v>45831</v>
      </c>
      <c r="E38" s="88">
        <v>132214331</v>
      </c>
      <c r="F38" s="90" t="s">
        <v>144</v>
      </c>
      <c r="G38" s="90" t="s">
        <v>148</v>
      </c>
      <c r="H38" s="104">
        <v>34444</v>
      </c>
      <c r="I38" s="62" t="s">
        <v>22</v>
      </c>
      <c r="J38" s="86" t="s">
        <v>158</v>
      </c>
      <c r="O38" s="106"/>
    </row>
    <row r="39" spans="1:15" s="105" customFormat="1" ht="101.25" customHeight="1" x14ac:dyDescent="0.25">
      <c r="A39" s="88" t="s">
        <v>157</v>
      </c>
      <c r="B39" s="89">
        <v>45797</v>
      </c>
      <c r="C39" s="89">
        <v>45797</v>
      </c>
      <c r="D39" s="67">
        <v>45828</v>
      </c>
      <c r="E39" s="81">
        <v>101008067</v>
      </c>
      <c r="F39" s="65" t="s">
        <v>145</v>
      </c>
      <c r="G39" s="83" t="s">
        <v>149</v>
      </c>
      <c r="H39" s="104">
        <v>45569.55</v>
      </c>
      <c r="I39" s="62" t="s">
        <v>22</v>
      </c>
      <c r="J39" s="62" t="s">
        <v>33</v>
      </c>
      <c r="O39" s="106"/>
    </row>
    <row r="40" spans="1:15" s="105" customFormat="1" ht="101.25" customHeight="1" x14ac:dyDescent="0.25">
      <c r="A40" s="88" t="s">
        <v>159</v>
      </c>
      <c r="B40" s="89">
        <v>45798</v>
      </c>
      <c r="C40" s="89"/>
      <c r="D40" s="67">
        <v>45813</v>
      </c>
      <c r="E40" s="81">
        <v>101507039</v>
      </c>
      <c r="F40" s="65" t="s">
        <v>162</v>
      </c>
      <c r="G40" s="83" t="s">
        <v>160</v>
      </c>
      <c r="H40" s="104">
        <v>11096.72</v>
      </c>
      <c r="I40" s="62" t="s">
        <v>22</v>
      </c>
      <c r="J40" s="62" t="s">
        <v>33</v>
      </c>
      <c r="O40" s="106"/>
    </row>
    <row r="41" spans="1:15" s="105" customFormat="1" ht="101.25" customHeight="1" x14ac:dyDescent="0.25">
      <c r="A41" s="88" t="s">
        <v>161</v>
      </c>
      <c r="B41" s="89">
        <v>45798</v>
      </c>
      <c r="C41" s="89"/>
      <c r="D41" s="67">
        <v>45813</v>
      </c>
      <c r="E41" s="81">
        <v>101507039</v>
      </c>
      <c r="F41" s="65" t="s">
        <v>162</v>
      </c>
      <c r="G41" s="83" t="s">
        <v>160</v>
      </c>
      <c r="H41" s="104">
        <v>7357.3</v>
      </c>
      <c r="I41" s="62" t="s">
        <v>22</v>
      </c>
      <c r="J41" s="62" t="s">
        <v>33</v>
      </c>
      <c r="O41" s="106"/>
    </row>
    <row r="42" spans="1:15" s="105" customFormat="1" ht="101.25" customHeight="1" x14ac:dyDescent="0.25">
      <c r="A42" s="88" t="s">
        <v>163</v>
      </c>
      <c r="B42" s="89">
        <v>45798</v>
      </c>
      <c r="C42" s="89"/>
      <c r="D42" s="67">
        <v>45813</v>
      </c>
      <c r="E42" s="81">
        <v>101507039</v>
      </c>
      <c r="F42" s="65" t="s">
        <v>162</v>
      </c>
      <c r="G42" s="83" t="s">
        <v>160</v>
      </c>
      <c r="H42" s="104">
        <v>9357.4</v>
      </c>
      <c r="I42" s="62" t="s">
        <v>22</v>
      </c>
      <c r="J42" s="62" t="s">
        <v>33</v>
      </c>
      <c r="O42" s="106"/>
    </row>
    <row r="43" spans="1:15" s="105" customFormat="1" ht="101.25" customHeight="1" x14ac:dyDescent="0.25">
      <c r="A43" s="88" t="s">
        <v>164</v>
      </c>
      <c r="B43" s="89">
        <v>45798</v>
      </c>
      <c r="C43" s="89"/>
      <c r="D43" s="67">
        <v>45813</v>
      </c>
      <c r="E43" s="81">
        <v>101507039</v>
      </c>
      <c r="F43" s="65" t="s">
        <v>162</v>
      </c>
      <c r="G43" s="83" t="s">
        <v>160</v>
      </c>
      <c r="H43" s="104">
        <v>13519.26</v>
      </c>
      <c r="I43" s="62" t="s">
        <v>22</v>
      </c>
      <c r="J43" s="62" t="s">
        <v>33</v>
      </c>
      <c r="O43" s="106"/>
    </row>
    <row r="44" spans="1:15" s="105" customFormat="1" ht="101.25" customHeight="1" x14ac:dyDescent="0.25">
      <c r="A44" s="88" t="s">
        <v>165</v>
      </c>
      <c r="B44" s="89">
        <v>45798</v>
      </c>
      <c r="C44" s="89"/>
      <c r="D44" s="67">
        <v>45813</v>
      </c>
      <c r="E44" s="81">
        <v>101507039</v>
      </c>
      <c r="F44" s="65" t="s">
        <v>162</v>
      </c>
      <c r="G44" s="83" t="s">
        <v>160</v>
      </c>
      <c r="H44" s="104">
        <v>15679.84</v>
      </c>
      <c r="I44" s="62" t="s">
        <v>22</v>
      </c>
      <c r="J44" s="62" t="s">
        <v>33</v>
      </c>
      <c r="O44" s="106"/>
    </row>
    <row r="45" spans="1:15" s="105" customFormat="1" ht="82.5" customHeight="1" x14ac:dyDescent="0.25">
      <c r="A45" s="88" t="s">
        <v>166</v>
      </c>
      <c r="B45" s="89">
        <v>45797</v>
      </c>
      <c r="C45" s="89"/>
      <c r="D45" s="67">
        <v>45781</v>
      </c>
      <c r="E45" s="81">
        <v>101507039</v>
      </c>
      <c r="F45" s="65" t="s">
        <v>162</v>
      </c>
      <c r="G45" s="83" t="s">
        <v>160</v>
      </c>
      <c r="H45" s="104">
        <v>12068.63</v>
      </c>
      <c r="I45" s="62" t="s">
        <v>22</v>
      </c>
      <c r="J45" s="62" t="s">
        <v>33</v>
      </c>
      <c r="O45" s="106"/>
    </row>
    <row r="46" spans="1:15" s="105" customFormat="1" ht="129" customHeight="1" x14ac:dyDescent="0.25">
      <c r="A46" s="88" t="s">
        <v>167</v>
      </c>
      <c r="B46" s="107">
        <v>45798</v>
      </c>
      <c r="C46" s="117"/>
      <c r="D46" s="67">
        <v>45813</v>
      </c>
      <c r="E46" s="81">
        <v>101507039</v>
      </c>
      <c r="F46" s="65" t="s">
        <v>162</v>
      </c>
      <c r="G46" s="83" t="s">
        <v>160</v>
      </c>
      <c r="H46" s="91">
        <v>6328.81</v>
      </c>
      <c r="I46" s="62" t="s">
        <v>22</v>
      </c>
      <c r="J46" s="62" t="s">
        <v>33</v>
      </c>
      <c r="O46" s="106"/>
    </row>
    <row r="47" spans="1:15" s="105" customFormat="1" ht="129" customHeight="1" x14ac:dyDescent="0.25">
      <c r="A47" s="88" t="s">
        <v>168</v>
      </c>
      <c r="B47" s="118">
        <v>45804</v>
      </c>
      <c r="C47" s="89">
        <v>45806</v>
      </c>
      <c r="D47" s="67">
        <v>45835</v>
      </c>
      <c r="E47" s="63">
        <v>109815258</v>
      </c>
      <c r="F47" s="65" t="s">
        <v>39</v>
      </c>
      <c r="G47" s="83" t="s">
        <v>40</v>
      </c>
      <c r="H47" s="104">
        <v>39305.800000000003</v>
      </c>
      <c r="I47" s="62" t="s">
        <v>22</v>
      </c>
      <c r="J47" s="86" t="s">
        <v>48</v>
      </c>
      <c r="O47" s="106"/>
    </row>
    <row r="48" spans="1:15" s="105" customFormat="1" ht="129" customHeight="1" x14ac:dyDescent="0.25">
      <c r="A48" s="88" t="s">
        <v>169</v>
      </c>
      <c r="B48" s="89">
        <v>45806</v>
      </c>
      <c r="C48" s="89">
        <v>45806</v>
      </c>
      <c r="D48" s="67">
        <v>45837</v>
      </c>
      <c r="E48" s="63">
        <v>109815258</v>
      </c>
      <c r="F48" s="65" t="s">
        <v>39</v>
      </c>
      <c r="G48" s="83" t="s">
        <v>40</v>
      </c>
      <c r="H48" s="104">
        <v>36391.199999999997</v>
      </c>
      <c r="I48" s="62" t="s">
        <v>22</v>
      </c>
      <c r="J48" s="86" t="s">
        <v>48</v>
      </c>
      <c r="O48" s="106"/>
    </row>
    <row r="49" spans="1:15" s="105" customFormat="1" ht="129" customHeight="1" x14ac:dyDescent="0.25">
      <c r="A49" s="88" t="s">
        <v>174</v>
      </c>
      <c r="B49" s="89">
        <v>45805</v>
      </c>
      <c r="C49" s="89">
        <v>45806</v>
      </c>
      <c r="D49" s="67">
        <v>45836</v>
      </c>
      <c r="E49" s="88">
        <v>132568321</v>
      </c>
      <c r="F49" s="90" t="s">
        <v>170</v>
      </c>
      <c r="G49" s="90" t="s">
        <v>172</v>
      </c>
      <c r="H49" s="104">
        <v>656670</v>
      </c>
      <c r="I49" s="62" t="s">
        <v>22</v>
      </c>
      <c r="J49" s="86" t="s">
        <v>179</v>
      </c>
      <c r="O49" s="106"/>
    </row>
    <row r="50" spans="1:15" s="105" customFormat="1" ht="129" customHeight="1" x14ac:dyDescent="0.25">
      <c r="A50" s="88" t="s">
        <v>175</v>
      </c>
      <c r="B50" s="89">
        <v>45799</v>
      </c>
      <c r="C50" s="89">
        <v>45806</v>
      </c>
      <c r="D50" s="67">
        <v>45830</v>
      </c>
      <c r="E50" s="88">
        <v>107457061</v>
      </c>
      <c r="F50" s="119" t="s">
        <v>171</v>
      </c>
      <c r="G50" s="90" t="s">
        <v>173</v>
      </c>
      <c r="H50" s="104">
        <v>147500</v>
      </c>
      <c r="I50" s="62" t="s">
        <v>22</v>
      </c>
      <c r="J50" s="86" t="s">
        <v>178</v>
      </c>
      <c r="O50" s="106"/>
    </row>
    <row r="51" spans="1:15" s="105" customFormat="1" ht="129" customHeight="1" x14ac:dyDescent="0.25">
      <c r="A51" s="88" t="s">
        <v>176</v>
      </c>
      <c r="B51" s="89">
        <v>45797</v>
      </c>
      <c r="C51" s="89">
        <v>45804</v>
      </c>
      <c r="D51" s="67">
        <v>45828</v>
      </c>
      <c r="E51" s="88">
        <v>131354238</v>
      </c>
      <c r="F51" s="90" t="s">
        <v>102</v>
      </c>
      <c r="G51" s="90" t="s">
        <v>61</v>
      </c>
      <c r="H51" s="104">
        <v>209265.52</v>
      </c>
      <c r="I51" s="62" t="s">
        <v>22</v>
      </c>
      <c r="J51" s="86" t="s">
        <v>24</v>
      </c>
      <c r="O51" s="106"/>
    </row>
    <row r="52" spans="1:15" s="105" customFormat="1" ht="129" customHeight="1" x14ac:dyDescent="0.25">
      <c r="A52" s="88" t="s">
        <v>177</v>
      </c>
      <c r="B52" s="89">
        <v>45799</v>
      </c>
      <c r="C52" s="89">
        <v>45806</v>
      </c>
      <c r="D52" s="67">
        <v>45830</v>
      </c>
      <c r="E52" s="88">
        <v>101807199</v>
      </c>
      <c r="F52" s="90" t="s">
        <v>180</v>
      </c>
      <c r="G52" s="90" t="s">
        <v>181</v>
      </c>
      <c r="H52" s="104">
        <v>295560</v>
      </c>
      <c r="I52" s="62" t="s">
        <v>22</v>
      </c>
      <c r="J52" s="86" t="s">
        <v>100</v>
      </c>
      <c r="O52" s="106"/>
    </row>
    <row r="53" spans="1:15" s="105" customFormat="1" ht="129" customHeight="1" x14ac:dyDescent="0.25">
      <c r="A53" s="88" t="s">
        <v>185</v>
      </c>
      <c r="B53" s="89">
        <v>45799</v>
      </c>
      <c r="C53" s="89">
        <v>45807</v>
      </c>
      <c r="D53" s="67">
        <v>45830</v>
      </c>
      <c r="E53" s="88">
        <v>131715281</v>
      </c>
      <c r="F53" s="90" t="s">
        <v>182</v>
      </c>
      <c r="G53" s="90" t="s">
        <v>183</v>
      </c>
      <c r="H53" s="104">
        <v>278793.88</v>
      </c>
      <c r="I53" s="62" t="s">
        <v>22</v>
      </c>
      <c r="J53" s="86" t="s">
        <v>184</v>
      </c>
      <c r="O53" s="106"/>
    </row>
    <row r="54" spans="1:15" s="105" customFormat="1" ht="129" customHeight="1" x14ac:dyDescent="0.25">
      <c r="A54" s="88" t="s">
        <v>186</v>
      </c>
      <c r="B54" s="89">
        <v>45807</v>
      </c>
      <c r="C54" s="89">
        <v>45810</v>
      </c>
      <c r="D54" s="67">
        <v>45838</v>
      </c>
      <c r="E54" s="88">
        <v>101643412</v>
      </c>
      <c r="F54" s="90" t="s">
        <v>131</v>
      </c>
      <c r="G54" s="90" t="s">
        <v>104</v>
      </c>
      <c r="H54" s="104">
        <v>701147.5</v>
      </c>
      <c r="I54" s="62" t="s">
        <v>22</v>
      </c>
      <c r="J54" s="86" t="s">
        <v>41</v>
      </c>
      <c r="O54" s="106"/>
    </row>
    <row r="55" spans="1:15" s="105" customFormat="1" ht="60.75" customHeight="1" x14ac:dyDescent="0.25">
      <c r="A55" s="88"/>
      <c r="B55" s="107"/>
      <c r="C55" s="82"/>
      <c r="D55" s="67"/>
      <c r="E55" s="88"/>
      <c r="F55" s="90"/>
      <c r="G55" s="90"/>
      <c r="H55" s="91"/>
      <c r="I55" s="62"/>
      <c r="J55" s="69"/>
      <c r="O55" s="106"/>
    </row>
    <row r="56" spans="1:15" s="105" customFormat="1" ht="50.25" customHeight="1" x14ac:dyDescent="0.3">
      <c r="A56" s="71"/>
      <c r="B56" s="35"/>
      <c r="C56" s="72" t="s">
        <v>19</v>
      </c>
      <c r="D56" s="73"/>
      <c r="E56" s="74"/>
      <c r="F56" s="33"/>
      <c r="G56" s="34" t="s">
        <v>15</v>
      </c>
      <c r="H56" s="14">
        <f>SUM(H12:H55)</f>
        <v>7769604.959999999</v>
      </c>
      <c r="I56" s="75"/>
      <c r="J56" s="74"/>
      <c r="O56" s="106"/>
    </row>
    <row r="57" spans="1:15" s="105" customFormat="1" ht="40.5" customHeight="1" x14ac:dyDescent="0.3">
      <c r="A57" s="71" t="s">
        <v>12</v>
      </c>
      <c r="B57" s="108"/>
      <c r="C57" s="76"/>
      <c r="D57" s="77"/>
      <c r="E57" s="78"/>
      <c r="F57" s="78"/>
      <c r="G57" s="78"/>
      <c r="H57" s="78"/>
      <c r="I57" s="78"/>
      <c r="J57" s="78"/>
      <c r="O57" s="106"/>
    </row>
    <row r="58" spans="1:15" s="105" customFormat="1" ht="108" customHeight="1" x14ac:dyDescent="0.25">
      <c r="A58" s="102" t="s">
        <v>97</v>
      </c>
      <c r="B58" s="97">
        <v>45384</v>
      </c>
      <c r="C58" s="59">
        <v>45751</v>
      </c>
      <c r="D58" s="100">
        <v>45779</v>
      </c>
      <c r="E58" s="94">
        <v>101554942</v>
      </c>
      <c r="F58" s="65" t="s">
        <v>92</v>
      </c>
      <c r="G58" s="92" t="s">
        <v>93</v>
      </c>
      <c r="H58" s="103">
        <v>40380</v>
      </c>
      <c r="I58" s="62" t="s">
        <v>22</v>
      </c>
      <c r="J58" s="69" t="s">
        <v>29</v>
      </c>
      <c r="O58" s="106"/>
    </row>
    <row r="59" spans="1:15" s="105" customFormat="1" ht="62.25" customHeight="1" x14ac:dyDescent="0.25">
      <c r="A59" s="88" t="s">
        <v>58</v>
      </c>
      <c r="B59" s="107">
        <v>45755</v>
      </c>
      <c r="C59" s="82">
        <v>45755</v>
      </c>
      <c r="D59" s="67">
        <v>45816</v>
      </c>
      <c r="E59" s="88">
        <v>130822672</v>
      </c>
      <c r="F59" s="90" t="s">
        <v>53</v>
      </c>
      <c r="G59" s="90" t="s">
        <v>56</v>
      </c>
      <c r="H59" s="103">
        <v>144700</v>
      </c>
      <c r="I59" s="62" t="s">
        <v>22</v>
      </c>
      <c r="J59" s="69" t="s">
        <v>46</v>
      </c>
      <c r="O59" s="106"/>
    </row>
    <row r="60" spans="1:15" s="105" customFormat="1" ht="129" customHeight="1" x14ac:dyDescent="0.2">
      <c r="A60" s="88" t="s">
        <v>59</v>
      </c>
      <c r="B60" s="107">
        <v>45756</v>
      </c>
      <c r="C60" s="82">
        <v>45756</v>
      </c>
      <c r="D60" s="67">
        <v>45786</v>
      </c>
      <c r="E60" s="88">
        <v>1307344501</v>
      </c>
      <c r="F60" s="90" t="s">
        <v>54</v>
      </c>
      <c r="G60" s="87" t="s">
        <v>57</v>
      </c>
      <c r="H60" s="103">
        <v>37760</v>
      </c>
      <c r="I60" s="62" t="s">
        <v>22</v>
      </c>
      <c r="J60" s="69" t="s">
        <v>44</v>
      </c>
      <c r="O60" s="106"/>
    </row>
    <row r="61" spans="1:15" s="105" customFormat="1" ht="72.75" customHeight="1" x14ac:dyDescent="0.2">
      <c r="A61" s="88" t="s">
        <v>25</v>
      </c>
      <c r="B61" s="107">
        <v>45748</v>
      </c>
      <c r="C61" s="82" t="s">
        <v>25</v>
      </c>
      <c r="D61" s="67">
        <v>45777</v>
      </c>
      <c r="E61" s="88">
        <v>101592921</v>
      </c>
      <c r="F61" s="90" t="s">
        <v>64</v>
      </c>
      <c r="G61" s="32" t="s">
        <v>65</v>
      </c>
      <c r="H61" s="103">
        <v>56962.45</v>
      </c>
      <c r="I61" s="62" t="s">
        <v>22</v>
      </c>
      <c r="J61" s="69" t="s">
        <v>63</v>
      </c>
      <c r="O61" s="106"/>
    </row>
    <row r="62" spans="1:15" s="105" customFormat="1" ht="80.25" customHeight="1" x14ac:dyDescent="0.2">
      <c r="A62" s="88" t="s">
        <v>25</v>
      </c>
      <c r="B62" s="107">
        <v>45748</v>
      </c>
      <c r="C62" s="82" t="s">
        <v>25</v>
      </c>
      <c r="D62" s="67">
        <v>45777</v>
      </c>
      <c r="E62" s="88">
        <v>111324786</v>
      </c>
      <c r="F62" s="90" t="s">
        <v>66</v>
      </c>
      <c r="G62" s="32" t="s">
        <v>67</v>
      </c>
      <c r="H62" s="103">
        <v>309217.91999999998</v>
      </c>
      <c r="I62" s="62" t="s">
        <v>22</v>
      </c>
      <c r="J62" s="69" t="s">
        <v>63</v>
      </c>
      <c r="O62" s="106"/>
    </row>
    <row r="63" spans="1:15" s="105" customFormat="1" ht="79.5" customHeight="1" x14ac:dyDescent="0.2">
      <c r="A63" s="88" t="s">
        <v>25</v>
      </c>
      <c r="B63" s="107">
        <v>45748</v>
      </c>
      <c r="C63" s="82" t="s">
        <v>25</v>
      </c>
      <c r="D63" s="67">
        <v>45777</v>
      </c>
      <c r="E63" s="88">
        <v>124015294</v>
      </c>
      <c r="F63" s="90" t="s">
        <v>68</v>
      </c>
      <c r="G63" s="32" t="s">
        <v>69</v>
      </c>
      <c r="H63" s="103">
        <v>144945.9</v>
      </c>
      <c r="I63" s="62" t="s">
        <v>22</v>
      </c>
      <c r="J63" s="69" t="s">
        <v>63</v>
      </c>
      <c r="O63" s="106"/>
    </row>
    <row r="64" spans="1:15" s="105" customFormat="1" ht="71.25" customHeight="1" x14ac:dyDescent="0.2">
      <c r="A64" s="88" t="s">
        <v>25</v>
      </c>
      <c r="B64" s="107">
        <v>45748</v>
      </c>
      <c r="C64" s="82" t="s">
        <v>25</v>
      </c>
      <c r="D64" s="67">
        <v>45777</v>
      </c>
      <c r="E64" s="88">
        <v>1060014483</v>
      </c>
      <c r="F64" s="90" t="s">
        <v>70</v>
      </c>
      <c r="G64" s="32" t="s">
        <v>71</v>
      </c>
      <c r="H64" s="103">
        <v>24157.65</v>
      </c>
      <c r="I64" s="62" t="s">
        <v>22</v>
      </c>
      <c r="J64" s="69" t="s">
        <v>63</v>
      </c>
      <c r="O64" s="106"/>
    </row>
    <row r="65" spans="1:15" s="105" customFormat="1" ht="68.25" customHeight="1" x14ac:dyDescent="0.2">
      <c r="A65" s="88" t="s">
        <v>25</v>
      </c>
      <c r="B65" s="107">
        <v>45748</v>
      </c>
      <c r="C65" s="82" t="s">
        <v>25</v>
      </c>
      <c r="D65" s="67">
        <v>45777</v>
      </c>
      <c r="E65" s="88">
        <v>40225769047</v>
      </c>
      <c r="F65" s="90" t="s">
        <v>72</v>
      </c>
      <c r="G65" s="32" t="s">
        <v>73</v>
      </c>
      <c r="H65" s="103">
        <v>225263.76</v>
      </c>
      <c r="I65" s="62" t="s">
        <v>22</v>
      </c>
      <c r="J65" s="69" t="s">
        <v>63</v>
      </c>
      <c r="O65" s="106"/>
    </row>
    <row r="66" spans="1:15" s="105" customFormat="1" ht="83.25" customHeight="1" x14ac:dyDescent="0.2">
      <c r="A66" s="88" t="s">
        <v>25</v>
      </c>
      <c r="B66" s="107">
        <v>45748</v>
      </c>
      <c r="C66" s="82" t="s">
        <v>25</v>
      </c>
      <c r="D66" s="67">
        <v>45777</v>
      </c>
      <c r="E66" s="88">
        <v>800188310</v>
      </c>
      <c r="F66" s="90" t="s">
        <v>74</v>
      </c>
      <c r="G66" s="32" t="s">
        <v>76</v>
      </c>
      <c r="H66" s="103">
        <v>77812.259999999995</v>
      </c>
      <c r="I66" s="62" t="s">
        <v>22</v>
      </c>
      <c r="J66" s="69" t="s">
        <v>63</v>
      </c>
      <c r="O66" s="106"/>
    </row>
    <row r="67" spans="1:15" s="105" customFormat="1" ht="72.75" customHeight="1" x14ac:dyDescent="0.2">
      <c r="A67" s="88" t="s">
        <v>25</v>
      </c>
      <c r="B67" s="107">
        <v>45748</v>
      </c>
      <c r="C67" s="82" t="s">
        <v>25</v>
      </c>
      <c r="D67" s="67">
        <v>45777</v>
      </c>
      <c r="E67" s="88">
        <v>111312682</v>
      </c>
      <c r="F67" s="90" t="s">
        <v>75</v>
      </c>
      <c r="G67" s="32" t="s">
        <v>77</v>
      </c>
      <c r="H67" s="103">
        <v>31124.89</v>
      </c>
      <c r="I67" s="62" t="s">
        <v>22</v>
      </c>
      <c r="J67" s="69" t="s">
        <v>63</v>
      </c>
      <c r="O67" s="106"/>
    </row>
    <row r="68" spans="1:15" s="105" customFormat="1" ht="70.5" customHeight="1" x14ac:dyDescent="0.2">
      <c r="A68" s="88" t="s">
        <v>25</v>
      </c>
      <c r="B68" s="107">
        <v>45748</v>
      </c>
      <c r="C68" s="82" t="s">
        <v>25</v>
      </c>
      <c r="D68" s="67">
        <v>45777</v>
      </c>
      <c r="E68" s="88">
        <v>111312682</v>
      </c>
      <c r="F68" s="90" t="s">
        <v>78</v>
      </c>
      <c r="G68" s="32" t="s">
        <v>79</v>
      </c>
      <c r="H68" s="103">
        <v>37727.14</v>
      </c>
      <c r="I68" s="62" t="s">
        <v>22</v>
      </c>
      <c r="J68" s="69" t="s">
        <v>63</v>
      </c>
      <c r="O68" s="106"/>
    </row>
    <row r="69" spans="1:15" ht="67.5" customHeight="1" x14ac:dyDescent="0.25">
      <c r="A69" s="93" t="s">
        <v>82</v>
      </c>
      <c r="B69" s="107">
        <v>45768</v>
      </c>
      <c r="C69" s="82">
        <v>45769</v>
      </c>
      <c r="D69" s="67">
        <v>45768</v>
      </c>
      <c r="E69" s="88">
        <v>130774005</v>
      </c>
      <c r="F69" s="90" t="s">
        <v>83</v>
      </c>
      <c r="G69" s="90" t="s">
        <v>55</v>
      </c>
      <c r="H69" s="103">
        <v>27983.7</v>
      </c>
      <c r="I69" s="62" t="s">
        <v>22</v>
      </c>
      <c r="J69" s="69" t="s">
        <v>46</v>
      </c>
    </row>
    <row r="70" spans="1:15" s="105" customFormat="1" ht="66.75" customHeight="1" x14ac:dyDescent="0.2">
      <c r="A70" s="51" t="s">
        <v>84</v>
      </c>
      <c r="B70" s="59">
        <v>45770</v>
      </c>
      <c r="C70" s="59">
        <v>45775</v>
      </c>
      <c r="D70" s="67">
        <v>45800</v>
      </c>
      <c r="E70" s="63">
        <v>131354238</v>
      </c>
      <c r="F70" s="65" t="s">
        <v>42</v>
      </c>
      <c r="G70" s="64" t="s">
        <v>85</v>
      </c>
      <c r="H70" s="68">
        <v>89000</v>
      </c>
      <c r="I70" s="62" t="s">
        <v>22</v>
      </c>
      <c r="J70" s="69" t="s">
        <v>38</v>
      </c>
      <c r="O70" s="106"/>
    </row>
    <row r="71" spans="1:15" s="105" customFormat="1" ht="144" customHeight="1" x14ac:dyDescent="0.2">
      <c r="A71" s="80" t="s">
        <v>86</v>
      </c>
      <c r="B71" s="59">
        <v>45775</v>
      </c>
      <c r="C71" s="82">
        <v>45776</v>
      </c>
      <c r="D71" s="67">
        <v>45805</v>
      </c>
      <c r="E71" s="81">
        <v>132791398</v>
      </c>
      <c r="F71" s="65" t="s">
        <v>87</v>
      </c>
      <c r="G71" s="64" t="s">
        <v>43</v>
      </c>
      <c r="H71" s="84">
        <v>1292018.52</v>
      </c>
      <c r="I71" s="62" t="s">
        <v>22</v>
      </c>
      <c r="J71" s="69" t="s">
        <v>47</v>
      </c>
      <c r="O71" s="106"/>
    </row>
    <row r="72" spans="1:15" s="105" customFormat="1" ht="101.25" customHeight="1" x14ac:dyDescent="0.25">
      <c r="A72" s="88" t="s">
        <v>88</v>
      </c>
      <c r="B72" s="107">
        <v>45776</v>
      </c>
      <c r="C72" s="82">
        <v>45777</v>
      </c>
      <c r="D72" s="67">
        <v>45806</v>
      </c>
      <c r="E72" s="95">
        <v>101070587</v>
      </c>
      <c r="F72" s="95" t="s">
        <v>89</v>
      </c>
      <c r="G72" s="96" t="s">
        <v>90</v>
      </c>
      <c r="H72" s="103">
        <v>64386</v>
      </c>
      <c r="I72" s="62" t="s">
        <v>22</v>
      </c>
      <c r="J72" s="69" t="s">
        <v>38</v>
      </c>
      <c r="O72" s="106"/>
    </row>
    <row r="73" spans="1:15" ht="59.25" customHeight="1" x14ac:dyDescent="0.25">
      <c r="A73" s="88"/>
      <c r="B73" s="107"/>
      <c r="C73" s="82"/>
      <c r="D73" s="67"/>
      <c r="E73" s="63"/>
      <c r="F73" s="65"/>
      <c r="G73" s="65"/>
      <c r="H73" s="104"/>
      <c r="I73" s="62"/>
      <c r="J73" s="86"/>
    </row>
    <row r="74" spans="1:15" ht="60" customHeight="1" x14ac:dyDescent="0.35">
      <c r="A74" s="42" t="s">
        <v>13</v>
      </c>
      <c r="B74" s="110"/>
      <c r="C74" s="53"/>
      <c r="D74" s="54"/>
      <c r="E74" s="55"/>
      <c r="F74" s="56"/>
      <c r="G74" s="45" t="s">
        <v>15</v>
      </c>
      <c r="H74" s="36">
        <f>SUM(H58:H73)</f>
        <v>2603440.1899999995</v>
      </c>
      <c r="I74" s="57"/>
      <c r="J74" s="58"/>
    </row>
    <row r="75" spans="1:15" ht="107.25" customHeight="1" x14ac:dyDescent="0.25">
      <c r="A75" s="102" t="s">
        <v>98</v>
      </c>
      <c r="B75" s="97">
        <v>45379</v>
      </c>
      <c r="C75" s="99">
        <v>45386</v>
      </c>
      <c r="D75" s="100">
        <v>45410</v>
      </c>
      <c r="E75" s="94">
        <v>101554942</v>
      </c>
      <c r="F75" s="65" t="s">
        <v>92</v>
      </c>
      <c r="G75" s="92" t="s">
        <v>93</v>
      </c>
      <c r="H75" s="98">
        <v>121140</v>
      </c>
      <c r="I75" s="62" t="s">
        <v>22</v>
      </c>
      <c r="J75" s="69" t="s">
        <v>29</v>
      </c>
    </row>
    <row r="76" spans="1:15" ht="60.75" customHeight="1" x14ac:dyDescent="0.25">
      <c r="A76" s="48" t="s">
        <v>25</v>
      </c>
      <c r="B76" s="52">
        <v>45717</v>
      </c>
      <c r="C76" s="52" t="s">
        <v>25</v>
      </c>
      <c r="D76" s="60">
        <v>45747</v>
      </c>
      <c r="E76" s="88">
        <v>111312682</v>
      </c>
      <c r="F76" s="65" t="s">
        <v>37</v>
      </c>
      <c r="G76" s="32" t="s">
        <v>36</v>
      </c>
      <c r="H76" s="68">
        <v>37727.14</v>
      </c>
      <c r="I76" s="62" t="s">
        <v>22</v>
      </c>
      <c r="J76" s="69" t="s">
        <v>29</v>
      </c>
    </row>
    <row r="77" spans="1:15" ht="111" customHeight="1" x14ac:dyDescent="0.25">
      <c r="A77" s="51" t="s">
        <v>45</v>
      </c>
      <c r="B77" s="59">
        <v>45736</v>
      </c>
      <c r="C77" s="59">
        <v>45737</v>
      </c>
      <c r="D77" s="67">
        <v>45767</v>
      </c>
      <c r="E77" s="63">
        <v>132563522</v>
      </c>
      <c r="F77" s="65" t="s">
        <v>31</v>
      </c>
      <c r="G77" s="64" t="s">
        <v>34</v>
      </c>
      <c r="H77" s="68">
        <v>21143.24</v>
      </c>
      <c r="I77" s="62" t="s">
        <v>22</v>
      </c>
      <c r="J77" s="69" t="s">
        <v>32</v>
      </c>
    </row>
    <row r="78" spans="1:15" ht="69" customHeight="1" x14ac:dyDescent="0.25">
      <c r="A78" s="80" t="s">
        <v>49</v>
      </c>
      <c r="B78" s="109">
        <v>45743</v>
      </c>
      <c r="C78" s="82">
        <v>45743</v>
      </c>
      <c r="D78" s="67">
        <v>45774</v>
      </c>
      <c r="E78" s="63">
        <v>101062088</v>
      </c>
      <c r="F78" s="65" t="s">
        <v>50</v>
      </c>
      <c r="G78" s="83" t="s">
        <v>51</v>
      </c>
      <c r="H78" s="85">
        <v>1544036.49</v>
      </c>
      <c r="I78" s="62" t="s">
        <v>22</v>
      </c>
      <c r="J78" s="86" t="s">
        <v>52</v>
      </c>
    </row>
    <row r="79" spans="1:15" ht="107.25" customHeight="1" x14ac:dyDescent="0.25">
      <c r="A79" s="51" t="s">
        <v>30</v>
      </c>
      <c r="B79" s="59">
        <v>45715</v>
      </c>
      <c r="C79" s="59">
        <v>45716</v>
      </c>
      <c r="D79" s="67">
        <v>45743</v>
      </c>
      <c r="E79" s="63">
        <v>132563522</v>
      </c>
      <c r="F79" s="65" t="s">
        <v>31</v>
      </c>
      <c r="G79" s="65" t="s">
        <v>34</v>
      </c>
      <c r="H79" s="68">
        <v>52071.040000000001</v>
      </c>
      <c r="I79" s="62" t="s">
        <v>22</v>
      </c>
      <c r="J79" s="69" t="s">
        <v>32</v>
      </c>
    </row>
    <row r="80" spans="1:15" ht="106.5" customHeight="1" x14ac:dyDescent="0.25">
      <c r="A80" s="79" t="s">
        <v>26</v>
      </c>
      <c r="B80" s="59">
        <v>45685</v>
      </c>
      <c r="C80" s="51">
        <v>45685</v>
      </c>
      <c r="D80" s="66">
        <v>45743</v>
      </c>
      <c r="E80" s="63">
        <v>130724652</v>
      </c>
      <c r="F80" s="65" t="s">
        <v>27</v>
      </c>
      <c r="G80" s="61" t="s">
        <v>28</v>
      </c>
      <c r="H80" s="68">
        <v>3961900.14</v>
      </c>
      <c r="I80" s="62" t="s">
        <v>22</v>
      </c>
      <c r="J80" s="70" t="s">
        <v>24</v>
      </c>
    </row>
    <row r="81" spans="1:15" ht="81" customHeight="1" x14ac:dyDescent="0.25">
      <c r="A81" s="44"/>
      <c r="B81" s="44"/>
      <c r="C81" s="40"/>
      <c r="D81" s="41"/>
      <c r="E81" s="35"/>
      <c r="F81" s="35"/>
      <c r="G81" s="43" t="s">
        <v>15</v>
      </c>
      <c r="H81" s="36">
        <f>SUM(H75:H80)</f>
        <v>5738018.0500000007</v>
      </c>
      <c r="I81" s="35"/>
      <c r="J81" s="37"/>
    </row>
    <row r="82" spans="1:15" s="49" customFormat="1" ht="85.5" customHeight="1" x14ac:dyDescent="0.35">
      <c r="A82" s="42" t="s">
        <v>14</v>
      </c>
      <c r="B82" s="44"/>
      <c r="C82" s="40"/>
      <c r="D82" s="41"/>
      <c r="E82" s="35"/>
      <c r="F82" s="35"/>
      <c r="G82" s="45"/>
      <c r="H82" s="36"/>
      <c r="I82" s="35"/>
      <c r="J82" s="37"/>
      <c r="K82" s="47"/>
      <c r="O82" s="50"/>
    </row>
    <row r="83" spans="1:15" s="49" customFormat="1" ht="116.25" customHeight="1" x14ac:dyDescent="0.3">
      <c r="A83" s="51" t="s">
        <v>91</v>
      </c>
      <c r="B83" s="59">
        <v>45649</v>
      </c>
      <c r="C83" s="59">
        <v>45751</v>
      </c>
      <c r="D83" s="67">
        <v>45680</v>
      </c>
      <c r="E83" s="94">
        <v>101554942</v>
      </c>
      <c r="F83" s="65" t="s">
        <v>92</v>
      </c>
      <c r="G83" s="92" t="s">
        <v>93</v>
      </c>
      <c r="H83" s="68">
        <v>122140.6</v>
      </c>
      <c r="I83" s="62" t="s">
        <v>22</v>
      </c>
      <c r="J83" s="69" t="s">
        <v>29</v>
      </c>
      <c r="K83" s="47"/>
      <c r="O83" s="50"/>
    </row>
    <row r="84" spans="1:15" s="49" customFormat="1" ht="109.5" customHeight="1" x14ac:dyDescent="0.3">
      <c r="A84" s="51" t="s">
        <v>94</v>
      </c>
      <c r="B84" s="59">
        <v>45649</v>
      </c>
      <c r="C84" s="59">
        <v>45751</v>
      </c>
      <c r="D84" s="67">
        <v>45680</v>
      </c>
      <c r="E84" s="94">
        <v>101554942</v>
      </c>
      <c r="F84" s="65" t="s">
        <v>92</v>
      </c>
      <c r="G84" s="92" t="s">
        <v>93</v>
      </c>
      <c r="H84" s="101">
        <v>13.26</v>
      </c>
      <c r="I84" s="62" t="s">
        <v>22</v>
      </c>
      <c r="J84" s="69" t="s">
        <v>29</v>
      </c>
      <c r="K84" s="47"/>
      <c r="O84" s="50"/>
    </row>
    <row r="85" spans="1:15" s="49" customFormat="1" ht="108.75" customHeight="1" x14ac:dyDescent="0.3">
      <c r="A85" s="51" t="s">
        <v>95</v>
      </c>
      <c r="B85" s="59">
        <v>45649</v>
      </c>
      <c r="C85" s="59">
        <v>45751</v>
      </c>
      <c r="D85" s="67">
        <v>45680</v>
      </c>
      <c r="E85" s="94">
        <v>101554942</v>
      </c>
      <c r="F85" s="65" t="s">
        <v>92</v>
      </c>
      <c r="G85" s="92" t="s">
        <v>93</v>
      </c>
      <c r="H85" s="101">
        <v>13.26</v>
      </c>
      <c r="I85" s="62" t="s">
        <v>22</v>
      </c>
      <c r="J85" s="69" t="s">
        <v>29</v>
      </c>
      <c r="K85" s="47"/>
      <c r="O85" s="50"/>
    </row>
    <row r="86" spans="1:15" s="49" customFormat="1" ht="108" customHeight="1" x14ac:dyDescent="0.3">
      <c r="A86" s="51" t="s">
        <v>96</v>
      </c>
      <c r="B86" s="59">
        <v>45649</v>
      </c>
      <c r="C86" s="59">
        <v>45751</v>
      </c>
      <c r="D86" s="67">
        <v>45680</v>
      </c>
      <c r="E86" s="94">
        <v>101554942</v>
      </c>
      <c r="F86" s="65" t="s">
        <v>92</v>
      </c>
      <c r="G86" s="92" t="s">
        <v>93</v>
      </c>
      <c r="H86" s="101">
        <v>13.26</v>
      </c>
      <c r="I86" s="62" t="s">
        <v>22</v>
      </c>
      <c r="J86" s="69" t="s">
        <v>29</v>
      </c>
      <c r="K86" s="47"/>
      <c r="O86" s="50"/>
    </row>
    <row r="87" spans="1:15" s="49" customFormat="1" ht="108.75" customHeight="1" x14ac:dyDescent="0.3">
      <c r="A87" s="51" t="s">
        <v>96</v>
      </c>
      <c r="B87" s="59">
        <v>45649</v>
      </c>
      <c r="C87" s="59">
        <v>45751</v>
      </c>
      <c r="D87" s="67">
        <v>45680</v>
      </c>
      <c r="E87" s="94">
        <v>101554942</v>
      </c>
      <c r="F87" s="65" t="s">
        <v>92</v>
      </c>
      <c r="G87" s="92" t="s">
        <v>93</v>
      </c>
      <c r="H87" s="101">
        <v>66300</v>
      </c>
      <c r="I87" s="62" t="s">
        <v>22</v>
      </c>
      <c r="J87" s="69" t="s">
        <v>29</v>
      </c>
      <c r="K87" s="47"/>
      <c r="O87" s="50"/>
    </row>
    <row r="88" spans="1:15" s="49" customFormat="1" ht="84" customHeight="1" x14ac:dyDescent="0.3">
      <c r="A88" s="102"/>
      <c r="B88" s="97"/>
      <c r="C88" s="59"/>
      <c r="D88" s="100"/>
      <c r="E88" s="94"/>
      <c r="F88" s="65"/>
      <c r="G88" s="92"/>
      <c r="H88" s="101"/>
      <c r="I88" s="62"/>
      <c r="J88" s="69"/>
      <c r="K88" s="47"/>
      <c r="O88" s="50"/>
    </row>
    <row r="89" spans="1:15" s="49" customFormat="1" ht="63" customHeight="1" x14ac:dyDescent="0.3">
      <c r="A89" s="102"/>
      <c r="B89" s="97"/>
      <c r="C89" s="99"/>
      <c r="D89" s="100"/>
      <c r="E89" s="94"/>
      <c r="F89" s="65"/>
      <c r="G89" s="92"/>
      <c r="H89" s="98"/>
      <c r="I89" s="62"/>
      <c r="J89" s="69"/>
      <c r="K89" s="47"/>
      <c r="O89" s="50"/>
    </row>
    <row r="90" spans="1:15" s="49" customFormat="1" ht="72.75" customHeight="1" x14ac:dyDescent="0.3">
      <c r="A90" s="53"/>
      <c r="B90" s="110"/>
      <c r="C90" s="110"/>
      <c r="D90" s="111"/>
      <c r="E90" s="112"/>
      <c r="F90" s="113"/>
      <c r="G90" s="45" t="s">
        <v>15</v>
      </c>
      <c r="H90" s="114">
        <f>SUM(H83:H89)</f>
        <v>188480.38</v>
      </c>
      <c r="I90" s="115"/>
      <c r="J90" s="116"/>
      <c r="K90" s="47"/>
      <c r="O90" s="50"/>
    </row>
    <row r="91" spans="1:15" s="49" customFormat="1" ht="93.75" customHeight="1" x14ac:dyDescent="0.3">
      <c r="A91" s="46" t="s">
        <v>23</v>
      </c>
      <c r="B91" s="23"/>
      <c r="C91" s="21"/>
      <c r="D91" s="21"/>
      <c r="E91"/>
      <c r="F91" s="22" t="s">
        <v>18</v>
      </c>
      <c r="G91"/>
      <c r="H91" s="4"/>
      <c r="I91" s="26"/>
      <c r="J91"/>
      <c r="K91" s="47"/>
      <c r="O91" s="50"/>
    </row>
    <row r="92" spans="1:15" s="49" customFormat="1" ht="114" customHeight="1" x14ac:dyDescent="0.3">
      <c r="A92" s="38" t="s">
        <v>35</v>
      </c>
      <c r="B92" s="38"/>
      <c r="C92" s="39"/>
      <c r="D92" s="38"/>
      <c r="E92" s="38"/>
      <c r="F92" s="38" t="s">
        <v>9</v>
      </c>
      <c r="G92" s="38"/>
      <c r="H92" s="38"/>
      <c r="I92" s="38"/>
      <c r="J92" s="38"/>
      <c r="K92" s="47"/>
      <c r="O92" s="50"/>
    </row>
    <row r="93" spans="1:15" s="49" customFormat="1" ht="108.75" customHeight="1" x14ac:dyDescent="0.3">
      <c r="A93"/>
      <c r="B93"/>
      <c r="C93"/>
      <c r="D93"/>
      <c r="E93"/>
      <c r="F93"/>
      <c r="G93"/>
      <c r="H93"/>
      <c r="I93" s="26"/>
      <c r="J93"/>
      <c r="K93" s="47"/>
      <c r="O93" s="50"/>
    </row>
    <row r="94" spans="1:15" s="49" customFormat="1" ht="109.5" customHeight="1" x14ac:dyDescent="0.3">
      <c r="A94"/>
      <c r="B94"/>
      <c r="C94"/>
      <c r="D94"/>
      <c r="E94"/>
      <c r="F94"/>
      <c r="G94"/>
      <c r="H94"/>
      <c r="I94" s="26"/>
      <c r="J94"/>
      <c r="K94" s="47"/>
      <c r="O94" s="50"/>
    </row>
    <row r="95" spans="1:15" s="49" customFormat="1" ht="79.5" customHeight="1" x14ac:dyDescent="0.3">
      <c r="A95"/>
      <c r="B95"/>
      <c r="C95"/>
      <c r="D95"/>
      <c r="E95"/>
      <c r="F95"/>
      <c r="G95"/>
      <c r="H95"/>
      <c r="I95" s="26"/>
      <c r="J95"/>
      <c r="K95" s="47"/>
      <c r="O95" s="50"/>
    </row>
    <row r="96" spans="1:15" s="49" customFormat="1" ht="102.75" customHeight="1" x14ac:dyDescent="0.3">
      <c r="A96"/>
      <c r="B96"/>
      <c r="C96"/>
      <c r="D96"/>
      <c r="E96"/>
      <c r="F96"/>
      <c r="G96"/>
      <c r="H96"/>
      <c r="I96" s="26"/>
      <c r="J96"/>
      <c r="K96" s="47"/>
      <c r="O96" s="50"/>
    </row>
    <row r="97" spans="1:15" s="49" customFormat="1" ht="109.5" customHeight="1" x14ac:dyDescent="0.3">
      <c r="A97"/>
      <c r="B97"/>
      <c r="C97"/>
      <c r="D97" t="s">
        <v>20</v>
      </c>
      <c r="E97"/>
      <c r="F97"/>
      <c r="G97"/>
      <c r="H97"/>
      <c r="I97" s="26"/>
      <c r="J97"/>
      <c r="K97" s="47"/>
      <c r="O97" s="50"/>
    </row>
    <row r="98" spans="1:15" s="49" customFormat="1" ht="107.25" customHeight="1" x14ac:dyDescent="0.3">
      <c r="A98"/>
      <c r="B98"/>
      <c r="C98"/>
      <c r="D98"/>
      <c r="E98"/>
      <c r="F98"/>
      <c r="G98"/>
      <c r="H98"/>
      <c r="I98" s="26"/>
      <c r="J98"/>
      <c r="K98" s="47"/>
      <c r="O98" s="50"/>
    </row>
    <row r="99" spans="1:15" s="49" customFormat="1" ht="108.75" customHeight="1" x14ac:dyDescent="0.3">
      <c r="A99"/>
      <c r="B99"/>
      <c r="C99"/>
      <c r="D99"/>
      <c r="E99"/>
      <c r="F99"/>
      <c r="G99"/>
      <c r="H99"/>
      <c r="I99" s="26"/>
      <c r="J99"/>
      <c r="K99" s="47"/>
      <c r="O99" s="50"/>
    </row>
    <row r="100" spans="1:15" s="49" customFormat="1" ht="82.5" customHeight="1" x14ac:dyDescent="0.3">
      <c r="A100"/>
      <c r="B100"/>
      <c r="C100"/>
      <c r="D100"/>
      <c r="E100"/>
      <c r="F100"/>
      <c r="G100"/>
      <c r="H100"/>
      <c r="I100" s="26"/>
      <c r="J100"/>
      <c r="K100" s="47"/>
      <c r="O100" s="50"/>
    </row>
    <row r="101" spans="1:15" s="49" customFormat="1" ht="81.75" customHeight="1" x14ac:dyDescent="0.3">
      <c r="A101"/>
      <c r="B101"/>
      <c r="C101"/>
      <c r="D101"/>
      <c r="E101"/>
      <c r="F101"/>
      <c r="G101"/>
      <c r="H101"/>
      <c r="I101" s="26"/>
      <c r="J101"/>
      <c r="K101" s="47"/>
      <c r="O101" s="50"/>
    </row>
    <row r="102" spans="1:15" s="49" customFormat="1" ht="87" customHeight="1" x14ac:dyDescent="0.3">
      <c r="A102"/>
      <c r="B102"/>
      <c r="C102"/>
      <c r="D102"/>
      <c r="E102"/>
      <c r="F102"/>
      <c r="G102"/>
      <c r="H102"/>
      <c r="I102" s="26"/>
      <c r="J102"/>
      <c r="K102" s="47"/>
      <c r="O102" s="50"/>
    </row>
    <row r="103" spans="1:15" s="49" customFormat="1" ht="81.75" customHeight="1" x14ac:dyDescent="0.3">
      <c r="A103"/>
      <c r="B103"/>
      <c r="C103"/>
      <c r="D103"/>
      <c r="E103"/>
      <c r="F103"/>
      <c r="G103"/>
      <c r="H103"/>
      <c r="I103" s="26"/>
      <c r="J103"/>
      <c r="K103" s="47"/>
      <c r="O103" s="50"/>
    </row>
    <row r="104" spans="1:15" s="49" customFormat="1" ht="80.25" customHeight="1" x14ac:dyDescent="0.3">
      <c r="A104"/>
      <c r="B104"/>
      <c r="C104"/>
      <c r="D104"/>
      <c r="E104"/>
      <c r="F104"/>
      <c r="G104"/>
      <c r="H104"/>
      <c r="I104" s="26"/>
      <c r="J104"/>
      <c r="K104" s="47"/>
      <c r="O104" s="50"/>
    </row>
    <row r="105" spans="1:15" s="49" customFormat="1" ht="108.75" customHeight="1" x14ac:dyDescent="0.3">
      <c r="A105"/>
      <c r="B105"/>
      <c r="C105"/>
      <c r="D105"/>
      <c r="E105"/>
      <c r="F105"/>
      <c r="G105"/>
      <c r="H105"/>
      <c r="I105" s="26"/>
      <c r="J105"/>
      <c r="K105" s="47"/>
      <c r="O105" s="50"/>
    </row>
    <row r="106" spans="1:15" s="49" customFormat="1" ht="108" customHeight="1" x14ac:dyDescent="0.3">
      <c r="A106"/>
      <c r="B106"/>
      <c r="C106"/>
      <c r="D106"/>
      <c r="E106"/>
      <c r="F106"/>
      <c r="G106"/>
      <c r="H106"/>
      <c r="I106" s="26"/>
      <c r="J106"/>
      <c r="K106" s="47"/>
      <c r="O106" s="50"/>
    </row>
    <row r="107" spans="1:15" s="49" customFormat="1" ht="36.75" customHeight="1" x14ac:dyDescent="0.3">
      <c r="A107"/>
      <c r="B107"/>
      <c r="C107"/>
      <c r="D107"/>
      <c r="E107"/>
      <c r="F107"/>
      <c r="G107"/>
      <c r="H107"/>
      <c r="I107" s="26"/>
      <c r="J107"/>
      <c r="K107" s="47"/>
      <c r="O107" s="50"/>
    </row>
    <row r="108" spans="1:15" s="49" customFormat="1" ht="41.25" customHeight="1" x14ac:dyDescent="0.3">
      <c r="A108"/>
      <c r="B108"/>
      <c r="C108"/>
      <c r="D108"/>
      <c r="E108"/>
      <c r="F108"/>
      <c r="G108"/>
      <c r="H108"/>
      <c r="I108" s="26"/>
      <c r="J108"/>
      <c r="K108" s="47"/>
      <c r="O108" s="50"/>
    </row>
    <row r="109" spans="1:15" s="49" customFormat="1" ht="102" customHeight="1" x14ac:dyDescent="0.3">
      <c r="A109"/>
      <c r="B109"/>
      <c r="C109"/>
      <c r="D109"/>
      <c r="E109"/>
      <c r="F109"/>
      <c r="G109"/>
      <c r="H109"/>
      <c r="I109" s="26"/>
      <c r="J109"/>
      <c r="K109"/>
      <c r="O109" s="50"/>
    </row>
    <row r="110" spans="1:15" s="49" customFormat="1" ht="114.75" customHeight="1" x14ac:dyDescent="0.3">
      <c r="A110"/>
      <c r="B110"/>
      <c r="C110"/>
      <c r="D110"/>
      <c r="E110"/>
      <c r="F110"/>
      <c r="G110"/>
      <c r="H110"/>
      <c r="I110" s="26"/>
      <c r="J110"/>
      <c r="K110"/>
      <c r="O110" s="50"/>
    </row>
    <row r="111" spans="1:15" s="49" customFormat="1" ht="118.5" customHeight="1" x14ac:dyDescent="0.3">
      <c r="A111"/>
      <c r="B111"/>
      <c r="C111"/>
      <c r="D111"/>
      <c r="E111"/>
      <c r="F111"/>
      <c r="G111"/>
      <c r="H111"/>
      <c r="I111" s="26"/>
      <c r="J111"/>
      <c r="K111"/>
      <c r="O111" s="50"/>
    </row>
    <row r="112" spans="1:15" s="49" customFormat="1" ht="111.75" customHeight="1" x14ac:dyDescent="0.3">
      <c r="A112"/>
      <c r="B112"/>
      <c r="C112"/>
      <c r="D112"/>
      <c r="E112"/>
      <c r="F112"/>
      <c r="G112"/>
      <c r="H112"/>
      <c r="I112" s="26"/>
      <c r="J112"/>
      <c r="K112"/>
      <c r="O112" s="50"/>
    </row>
    <row r="113" spans="1:15" ht="112.5" customHeight="1" x14ac:dyDescent="0.25"/>
    <row r="114" spans="1:15" ht="112.5" customHeight="1" x14ac:dyDescent="0.25"/>
    <row r="115" spans="1:15" ht="113.25" customHeight="1" x14ac:dyDescent="0.25"/>
    <row r="116" spans="1:15" ht="54" customHeight="1" x14ac:dyDescent="0.25"/>
    <row r="117" spans="1:15" ht="77.25" customHeight="1" x14ac:dyDescent="0.25"/>
    <row r="118" spans="1:15" s="5" customFormat="1" ht="106.5" customHeight="1" x14ac:dyDescent="0.25">
      <c r="A118"/>
      <c r="B118"/>
      <c r="C118"/>
      <c r="D118"/>
      <c r="E118"/>
      <c r="F118"/>
      <c r="G118"/>
      <c r="H118"/>
      <c r="I118" s="26"/>
      <c r="J118"/>
      <c r="K118"/>
    </row>
    <row r="119" spans="1:15" s="5" customFormat="1" ht="86.25" customHeight="1" x14ac:dyDescent="0.25">
      <c r="A119"/>
      <c r="B119"/>
      <c r="C119"/>
      <c r="D119"/>
      <c r="E119"/>
      <c r="F119"/>
      <c r="G119"/>
      <c r="H119"/>
      <c r="I119" s="26"/>
      <c r="J119"/>
      <c r="K119" s="49"/>
    </row>
    <row r="120" spans="1:15" s="5" customFormat="1" ht="87" customHeight="1" x14ac:dyDescent="0.25">
      <c r="A120"/>
      <c r="B120"/>
      <c r="C120"/>
      <c r="D120"/>
      <c r="E120"/>
      <c r="F120"/>
      <c r="G120"/>
      <c r="H120"/>
      <c r="I120" s="26"/>
      <c r="J120"/>
      <c r="K120"/>
    </row>
    <row r="121" spans="1:15" s="5" customFormat="1" ht="91.5" customHeight="1" x14ac:dyDescent="0.25">
      <c r="A121"/>
      <c r="B121"/>
      <c r="C121"/>
      <c r="D121"/>
      <c r="E121"/>
      <c r="F121"/>
      <c r="G121"/>
      <c r="H121"/>
      <c r="I121" s="26"/>
      <c r="J121"/>
      <c r="K121"/>
    </row>
    <row r="122" spans="1:15" s="5" customFormat="1" ht="92.25" customHeight="1" x14ac:dyDescent="0.25">
      <c r="A122"/>
      <c r="B122"/>
      <c r="C122"/>
      <c r="D122"/>
      <c r="E122"/>
      <c r="F122"/>
      <c r="G122"/>
      <c r="H122"/>
      <c r="I122" s="26"/>
      <c r="J122"/>
      <c r="K122" s="49"/>
    </row>
    <row r="123" spans="1:15" s="5" customFormat="1" ht="90.75" customHeight="1" x14ac:dyDescent="0.25">
      <c r="A123"/>
      <c r="B123"/>
      <c r="C123"/>
      <c r="D123"/>
      <c r="E123"/>
      <c r="F123"/>
      <c r="G123"/>
      <c r="H123"/>
      <c r="I123" s="26"/>
      <c r="J123"/>
      <c r="K123"/>
    </row>
    <row r="124" spans="1:15" s="5" customFormat="1" ht="60" customHeight="1" x14ac:dyDescent="0.25">
      <c r="A124"/>
      <c r="B124"/>
      <c r="C124"/>
      <c r="D124"/>
      <c r="E124"/>
      <c r="F124"/>
      <c r="G124"/>
      <c r="H124"/>
      <c r="I124" s="26"/>
      <c r="J124"/>
      <c r="K124"/>
    </row>
    <row r="125" spans="1:15" s="49" customFormat="1" ht="87" customHeight="1" x14ac:dyDescent="0.3">
      <c r="A125"/>
      <c r="B125"/>
      <c r="C125"/>
      <c r="D125"/>
      <c r="E125"/>
      <c r="F125"/>
      <c r="G125"/>
      <c r="H125"/>
      <c r="I125" s="26"/>
      <c r="J125"/>
      <c r="K125"/>
      <c r="O125" s="50"/>
    </row>
    <row r="126" spans="1:15" ht="44.25" customHeight="1" x14ac:dyDescent="0.25">
      <c r="O126" s="1" t="s">
        <v>19</v>
      </c>
    </row>
    <row r="127" spans="1:15" ht="63.75" customHeight="1" x14ac:dyDescent="0.25">
      <c r="O127" s="1"/>
    </row>
    <row r="128" spans="1:15" s="49" customFormat="1" ht="108.75" customHeight="1" x14ac:dyDescent="0.25">
      <c r="A128"/>
      <c r="B128"/>
      <c r="C128"/>
      <c r="D128"/>
      <c r="E128"/>
      <c r="F128"/>
      <c r="G128"/>
      <c r="H128"/>
      <c r="I128" s="26"/>
      <c r="J128"/>
      <c r="K128"/>
    </row>
    <row r="129" ht="76.5" customHeight="1" x14ac:dyDescent="0.25"/>
    <row r="130" ht="107.25" customHeight="1" x14ac:dyDescent="0.25"/>
  </sheetData>
  <mergeCells count="3">
    <mergeCell ref="A3:J3"/>
    <mergeCell ref="A4:J4"/>
    <mergeCell ref="A9:J9"/>
  </mergeCells>
  <phoneticPr fontId="9" type="noConversion"/>
  <conditionalFormatting sqref="A80">
    <cfRule type="duplicateValues" dxfId="0" priority="4"/>
  </conditionalFormatting>
  <pageMargins left="0.70866141732283472" right="0.70866141732283472" top="0.74803149606299213" bottom="0.74803149606299213" header="0.31496062992125984" footer="0.31496062992125984"/>
  <pageSetup scale="69" fitToWidth="0" orientation="landscape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DEUDAS MAYO 2025</vt:lpstr>
      <vt:lpstr>'DEUDAS MAYO 2025'!Área_de_impresión</vt:lpstr>
      <vt:lpstr>'DEUDAS MAYO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Hector Almanzar</cp:lastModifiedBy>
  <cp:lastPrinted>2025-05-20T16:37:45Z</cp:lastPrinted>
  <dcterms:created xsi:type="dcterms:W3CDTF">2022-08-11T17:26:45Z</dcterms:created>
  <dcterms:modified xsi:type="dcterms:W3CDTF">2025-06-12T12:43:50Z</dcterms:modified>
</cp:coreProperties>
</file>