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JULIO -\"/>
    </mc:Choice>
  </mc:AlternateContent>
  <xr:revisionPtr revIDLastSave="0" documentId="13_ncr:1_{764637C9-E41F-4CB2-935D-E832A30685C4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SEPT. 2023" sheetId="69" state="hidden" r:id="rId1"/>
    <sheet name="JULIO. WEB 2025" sheetId="68" r:id="rId2"/>
    <sheet name="JULIO.. 2025" sheetId="7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70" l="1"/>
  <c r="G54" i="70"/>
  <c r="G29" i="68" s="1"/>
  <c r="G52" i="70"/>
  <c r="G26" i="68" s="1"/>
  <c r="G41" i="70"/>
  <c r="G17" i="68" s="1"/>
  <c r="G30" i="70"/>
  <c r="G25" i="70"/>
  <c r="G34" i="70" l="1"/>
  <c r="G43" i="70" l="1"/>
  <c r="G57" i="70" s="1"/>
  <c r="G15" i="68"/>
  <c r="G53" i="69"/>
  <c r="G51" i="69"/>
  <c r="G40" i="69"/>
  <c r="G29" i="69"/>
  <c r="G24" i="69"/>
  <c r="G16" i="69"/>
  <c r="G59" i="70" l="1"/>
  <c r="G32" i="68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<sst xmlns="http://schemas.openxmlformats.org/spreadsheetml/2006/main" count="107" uniqueCount="53">
  <si>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</si>
  <si>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</si>
  <si>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</si>
  <si>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</si>
  <si>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</si>
  <si>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</si>
  <si>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</si>
  <si>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</si>
  <si>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</si>
  <si>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</si>
  <si>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</si>
  <si>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</si>
  <si>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</si>
  <si>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</si>
  <si>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</si>
  <si>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</si>
  <si>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</si>
  <si>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</si>
  <si>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</si>
  <si>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</si>
  <si>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</si>
  <si>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</si>
  <si>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</si>
  <si>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</si>
  <si>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</si>
  <si>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</si>
  <si>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</si>
  <si>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</si>
  <si>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</si>
  <si>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</si>
  <si>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</si>
  <si>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</si>
  <si>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</si>
  <si>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</si>
  <si>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</si>
  <si>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</si>
  <si>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</si>
  <si>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</si>
  <si>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</si>
  <si>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</si>
  <si>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</si>
  <si>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</si>
  <si>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</si>
  <si>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</si>
  <si>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</si>
  <si>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</si>
  <si>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</si>
  <si>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 xml:space="preserve">SENASA TOPE FIJO </t>
  </si>
  <si>
    <t xml:space="preserve">                   Revisado por: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</si>
  <si>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</si>
  <si>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SERVICIO REGIONAL DE SALUD OZAMA</t>
  </si>
  <si>
    <t>CAJA CHICA</t>
  </si>
  <si>
    <t>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</si>
</sst>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43" fontId="0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504824</xdr:colOff>
      <xdr:row>0</xdr:row>
      <xdr:rowOff>171451</xdr:rowOff>
    </xdr:from>
    <xdr:to>
      <xdr:col>5</xdr:col>
      <xdr:colOff>514349</xdr:colOff>
      <xdr:row>4</xdr:row>
      <xdr:rowOff>1</xdr:rowOff>
    </xdr:to>
    <xdr:grpSp>
      <xdr:nvGrpSpPr>
        <xdr:cNvPr id="3" name="Group 883">
          <a:extLst>
            <a:ext uri="{FF2B5EF4-FFF2-40B4-BE49-F238E27FC236}">
              <a16:creationId xmlns:a16="http://schemas.microsoft.com/office/drawing/2014/main" id="{8F2232B2-64ED-44E5-8CDA-F4BFD5440A19}"/>
            </a:ext>
          </a:extLst>
        </xdr:cNvPr>
        <xdr:cNvGrpSpPr/>
      </xdr:nvGrpSpPr>
      <xdr:grpSpPr>
        <a:xfrm>
          <a:off x="1228724" y="171451"/>
          <a:ext cx="2905125" cy="590550"/>
          <a:chOff x="0" y="0"/>
          <a:chExt cx="1746948" cy="528472"/>
        </a:xfrm>
      </xdr:grpSpPr>
      <xdr:sp macro="" textlink="">
        <xdr:nvSpPr>
          <xdr:cNvPr id="4" name="Shape 6">
            <a:extLst>
              <a:ext uri="{FF2B5EF4-FFF2-40B4-BE49-F238E27FC236}">
                <a16:creationId xmlns:a16="http://schemas.microsoft.com/office/drawing/2014/main" id="{42411C5F-B803-0E6C-C1A7-6069F62D701E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0F911E5E-F70A-B6B1-1374-C2C5BEEFA462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1C7BB964-83F0-DE51-30F7-D3177297908A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A521F338-0F40-DBFC-8DD8-5B4FAF547B5E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67F85390-3B0E-A18D-733A-1A391CCB47DB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6F49C424-A8B6-A3F6-5C63-57AC76D76123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E76916BE-1B9A-181A-3849-BAF5318EFE85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BF4503B9-92C3-A2FB-3DAF-878D9E6A292C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CE0C93AC-39AB-863C-D9B6-0C823703C9ED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6AB2C35C-983C-E3A4-B72A-D774F88BC3B7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5F9C016F-0F89-AD26-84D3-51EF1444CA04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A12F5D80-1F4F-EA8E-8717-ED000586FBC6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9C8319E4-65C3-9F8E-57EE-4034B349AE64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E47692B1-7149-2B9A-B870-E68661F9F5F9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19FCA7B5-FF1D-2AA0-D9BD-D75CC34800AC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708FA534-9981-FD25-B3C6-8F6B141F87F4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E881E56B-2F46-BEDE-6C7B-8FDCF18F8C77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D055AA56-EEBC-A728-D2DB-0C9FF3A774DD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4EE6024E-E75F-EF97-C133-07C6D3383D90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DF2F3941-59D7-08A3-E0F6-C8DF39721206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BE4B9AEB-990D-BD69-4B7A-75DB82293698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5B5C2F95-2267-E0FC-3F85-6523C29F383C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3065B5F1-A7FD-2748-FCD6-C31198D61F4F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CF0E6082-B637-4596-023E-E87CEA49BEDE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902">
            <a:extLst>
              <a:ext uri="{FF2B5EF4-FFF2-40B4-BE49-F238E27FC236}">
                <a16:creationId xmlns:a16="http://schemas.microsoft.com/office/drawing/2014/main" id="{90E34DB2-7892-2850-6BE1-0D6739A48B11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9D628976-001F-D0F8-FE92-100892223596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903">
            <a:extLst>
              <a:ext uri="{FF2B5EF4-FFF2-40B4-BE49-F238E27FC236}">
                <a16:creationId xmlns:a16="http://schemas.microsoft.com/office/drawing/2014/main" id="{E4C41DB3-0D87-00F9-755A-A5601ED11B1F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4DF94ED6-2F8B-53FA-0A3D-0A2656837FB4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7C94FA6C-A46F-3CA0-8BB9-D57ACD8EC1EA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2735FAA4-69A1-D159-EE6E-2EA7ED0A8EA7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65769192-4310-EB91-F059-698EBF973165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69C5CF88-9A66-12D6-D383-C453FBAC5DD7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193669B3-DD52-0AC1-9734-79D7CFF5EBC4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904">
            <a:extLst>
              <a:ext uri="{FF2B5EF4-FFF2-40B4-BE49-F238E27FC236}">
                <a16:creationId xmlns:a16="http://schemas.microsoft.com/office/drawing/2014/main" id="{9AD2E24D-93A4-9F78-7090-5A91A69DC6A0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AE7874AE-894C-D838-2845-DDB3DBAE5EA6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0A1474CD-579A-C403-C9F3-AAF4B0517046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7B8F847A-BEEC-2F17-BF0E-E15DAC19A6A6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47105AE9-B0DF-992C-73F3-634A493BC7BE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91DB8E1B-8496-84E2-47B3-03F8E90E98FD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48CD6A2E-5FF1-DE5B-F8AA-40FB39A73583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55B87DA3-B83B-ADB5-E98B-277F543004B1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277D755F-9014-C828-67D5-02067D34212D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F751707F-F859-0D92-F082-6D7E9C81D488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A2C93C8E-68AC-6CDC-212D-69BBE273C43F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F75975E0-B231-6F00-70E8-73BA78ADF773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C14A38A3-2310-D84F-2A42-A1EC2403C1DA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CA91FF5A-CB32-5754-9D2F-B81A66D357A6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23BDEAA2-EB02-116B-5FA0-8CFB8BA38393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80A27BC7-9B6E-ABFE-C938-18872C68361F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CD287CB9-5BF6-F2DE-E44D-61C73D09CF98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48E89BD5-1A5B-0116-18F0-3AD9255310F5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D6EB9C9B-85D4-C245-6D18-B6365D690352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CEE82536-64A0-F20B-56B9-04E9F8C317C0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FAC8B5AA-B8BC-1D7C-96F5-6D50D6000D47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D0975940-1775-E7D5-999D-558D17B48B48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D9D87B1F-7519-1F48-65CF-CDDAE84CAE02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6A67DF4A-E577-0D4F-5C07-FAB745C64E6D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29F347AD-2C97-0565-8C0E-01E783CDAE4C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6FDF99CC-CE13-B5D4-8EE1-D92569AFECFE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622B554A-E9BE-CD0D-75B6-0239A5804D3D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48" name="Shape 66">
            <a:extLst>
              <a:ext uri="{FF2B5EF4-FFF2-40B4-BE49-F238E27FC236}">
                <a16:creationId xmlns:a16="http://schemas.microsoft.com/office/drawing/2014/main" id="{99F109FC-5DA9-62A3-D4F2-D9D06552E19B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49" name="Shape 67">
            <a:extLst>
              <a:ext uri="{FF2B5EF4-FFF2-40B4-BE49-F238E27FC236}">
                <a16:creationId xmlns:a16="http://schemas.microsoft.com/office/drawing/2014/main" id="{10C73BC7-C4B3-49D0-8A65-E351227D7B3D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1" name="Shape 68">
            <a:extLst>
              <a:ext uri="{FF2B5EF4-FFF2-40B4-BE49-F238E27FC236}">
                <a16:creationId xmlns:a16="http://schemas.microsoft.com/office/drawing/2014/main" id="{A6462FC7-657A-B955-5F95-A64900C90390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2" name="Shape 69">
            <a:extLst>
              <a:ext uri="{FF2B5EF4-FFF2-40B4-BE49-F238E27FC236}">
                <a16:creationId xmlns:a16="http://schemas.microsoft.com/office/drawing/2014/main" id="{476A1173-7C95-72EC-9E2C-DE2075408825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3" name="Shape 70">
            <a:extLst>
              <a:ext uri="{FF2B5EF4-FFF2-40B4-BE49-F238E27FC236}">
                <a16:creationId xmlns:a16="http://schemas.microsoft.com/office/drawing/2014/main" id="{BD0F524E-241E-8026-C8AB-BD07C55D764F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</xdr:row>
      <xdr:rowOff>28575</xdr:rowOff>
    </xdr:from>
    <xdr:to>
      <xdr:col>5</xdr:col>
      <xdr:colOff>533400</xdr:colOff>
      <xdr:row>4</xdr:row>
      <xdr:rowOff>47625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34D4F53F-8B13-47C4-8FF8-D65FF5C506BC}"/>
            </a:ext>
          </a:extLst>
        </xdr:cNvPr>
        <xdr:cNvGrpSpPr/>
      </xdr:nvGrpSpPr>
      <xdr:grpSpPr>
        <a:xfrm>
          <a:off x="1247775" y="219075"/>
          <a:ext cx="2905125" cy="590550"/>
          <a:chOff x="0" y="0"/>
          <a:chExt cx="1746948" cy="528472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E5C02C84-3DE3-99BB-1352-99F356186B47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" name="Shape 7">
            <a:extLst>
              <a:ext uri="{FF2B5EF4-FFF2-40B4-BE49-F238E27FC236}">
                <a16:creationId xmlns:a16="http://schemas.microsoft.com/office/drawing/2014/main" id="{F190D74C-3FD6-4D3B-D94A-FFCDFE88EF14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8">
            <a:extLst>
              <a:ext uri="{FF2B5EF4-FFF2-40B4-BE49-F238E27FC236}">
                <a16:creationId xmlns:a16="http://schemas.microsoft.com/office/drawing/2014/main" id="{645FFD8B-2FBA-1C2E-2308-131A3807C2DF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9">
            <a:extLst>
              <a:ext uri="{FF2B5EF4-FFF2-40B4-BE49-F238E27FC236}">
                <a16:creationId xmlns:a16="http://schemas.microsoft.com/office/drawing/2014/main" id="{EE2A7B40-49B6-BB13-76E5-C9681A1B0B9E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10">
            <a:extLst>
              <a:ext uri="{FF2B5EF4-FFF2-40B4-BE49-F238E27FC236}">
                <a16:creationId xmlns:a16="http://schemas.microsoft.com/office/drawing/2014/main" id="{B54A54CF-7845-5D11-662E-42F9E3B7F89F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1">
            <a:extLst>
              <a:ext uri="{FF2B5EF4-FFF2-40B4-BE49-F238E27FC236}">
                <a16:creationId xmlns:a16="http://schemas.microsoft.com/office/drawing/2014/main" id="{B5EEB299-FC6A-133D-365F-454D21F75D22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2">
            <a:extLst>
              <a:ext uri="{FF2B5EF4-FFF2-40B4-BE49-F238E27FC236}">
                <a16:creationId xmlns:a16="http://schemas.microsoft.com/office/drawing/2014/main" id="{CA057DC8-3F1D-23E8-3D4A-037030F62AA4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3">
            <a:extLst>
              <a:ext uri="{FF2B5EF4-FFF2-40B4-BE49-F238E27FC236}">
                <a16:creationId xmlns:a16="http://schemas.microsoft.com/office/drawing/2014/main" id="{85264F10-ADD4-EC6E-9EEE-37C167BEEA7C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4">
            <a:extLst>
              <a:ext uri="{FF2B5EF4-FFF2-40B4-BE49-F238E27FC236}">
                <a16:creationId xmlns:a16="http://schemas.microsoft.com/office/drawing/2014/main" id="{0448FCC5-A7A0-6CA0-D83A-8AF287C88EE1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5">
            <a:extLst>
              <a:ext uri="{FF2B5EF4-FFF2-40B4-BE49-F238E27FC236}">
                <a16:creationId xmlns:a16="http://schemas.microsoft.com/office/drawing/2014/main" id="{2EDFCA8C-D70C-91DF-C59F-BE2ECD046CCB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6">
            <a:extLst>
              <a:ext uri="{FF2B5EF4-FFF2-40B4-BE49-F238E27FC236}">
                <a16:creationId xmlns:a16="http://schemas.microsoft.com/office/drawing/2014/main" id="{88FF0B2A-37D7-5EAF-0437-63D93C18AEE9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7">
            <a:extLst>
              <a:ext uri="{FF2B5EF4-FFF2-40B4-BE49-F238E27FC236}">
                <a16:creationId xmlns:a16="http://schemas.microsoft.com/office/drawing/2014/main" id="{F9380582-FA2F-B3EB-ADA9-25880CB0659A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8">
            <a:extLst>
              <a:ext uri="{FF2B5EF4-FFF2-40B4-BE49-F238E27FC236}">
                <a16:creationId xmlns:a16="http://schemas.microsoft.com/office/drawing/2014/main" id="{3FC63459-CF15-64C1-A4C2-7AA2215AB345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9">
            <a:extLst>
              <a:ext uri="{FF2B5EF4-FFF2-40B4-BE49-F238E27FC236}">
                <a16:creationId xmlns:a16="http://schemas.microsoft.com/office/drawing/2014/main" id="{05A1784F-E2E1-FD18-904F-C0F5D9E2F2B6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20">
            <a:extLst>
              <a:ext uri="{FF2B5EF4-FFF2-40B4-BE49-F238E27FC236}">
                <a16:creationId xmlns:a16="http://schemas.microsoft.com/office/drawing/2014/main" id="{A7A0F32A-1F57-2FFE-C1D6-648EABF4EBF2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1">
            <a:extLst>
              <a:ext uri="{FF2B5EF4-FFF2-40B4-BE49-F238E27FC236}">
                <a16:creationId xmlns:a16="http://schemas.microsoft.com/office/drawing/2014/main" id="{CF18C5DD-5F63-CC84-FD55-79DE1CB5DB6B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2">
            <a:extLst>
              <a:ext uri="{FF2B5EF4-FFF2-40B4-BE49-F238E27FC236}">
                <a16:creationId xmlns:a16="http://schemas.microsoft.com/office/drawing/2014/main" id="{A78A703B-3733-6CE8-3D1F-747BCA2195FA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3">
            <a:extLst>
              <a:ext uri="{FF2B5EF4-FFF2-40B4-BE49-F238E27FC236}">
                <a16:creationId xmlns:a16="http://schemas.microsoft.com/office/drawing/2014/main" id="{DB728B7C-3924-BE5B-0469-4ABC6F496E9E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4">
            <a:extLst>
              <a:ext uri="{FF2B5EF4-FFF2-40B4-BE49-F238E27FC236}">
                <a16:creationId xmlns:a16="http://schemas.microsoft.com/office/drawing/2014/main" id="{7D38FF54-7826-CE67-9B42-B74F2E27B1B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5">
            <a:extLst>
              <a:ext uri="{FF2B5EF4-FFF2-40B4-BE49-F238E27FC236}">
                <a16:creationId xmlns:a16="http://schemas.microsoft.com/office/drawing/2014/main" id="{580CA2B6-5739-8C3A-7A66-84740809797B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6">
            <a:extLst>
              <a:ext uri="{FF2B5EF4-FFF2-40B4-BE49-F238E27FC236}">
                <a16:creationId xmlns:a16="http://schemas.microsoft.com/office/drawing/2014/main" id="{2B4568C0-8BAC-372E-8263-85442A0AFA3D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7">
            <a:extLst>
              <a:ext uri="{FF2B5EF4-FFF2-40B4-BE49-F238E27FC236}">
                <a16:creationId xmlns:a16="http://schemas.microsoft.com/office/drawing/2014/main" id="{AD505251-EA44-2634-E248-65E2B18A5939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8">
            <a:extLst>
              <a:ext uri="{FF2B5EF4-FFF2-40B4-BE49-F238E27FC236}">
                <a16:creationId xmlns:a16="http://schemas.microsoft.com/office/drawing/2014/main" id="{31CE7028-E8B9-361E-AD19-8016B8194FD3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9">
            <a:extLst>
              <a:ext uri="{FF2B5EF4-FFF2-40B4-BE49-F238E27FC236}">
                <a16:creationId xmlns:a16="http://schemas.microsoft.com/office/drawing/2014/main" id="{A5187852-EB1B-0AF4-3B9C-506A22A66AEA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902">
            <a:extLst>
              <a:ext uri="{FF2B5EF4-FFF2-40B4-BE49-F238E27FC236}">
                <a16:creationId xmlns:a16="http://schemas.microsoft.com/office/drawing/2014/main" id="{FD3BAF69-868D-31A0-2ACC-B5CB73963516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31">
            <a:extLst>
              <a:ext uri="{FF2B5EF4-FFF2-40B4-BE49-F238E27FC236}">
                <a16:creationId xmlns:a16="http://schemas.microsoft.com/office/drawing/2014/main" id="{06D3F626-7FD9-919E-56AC-37EA895E21F4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903">
            <a:extLst>
              <a:ext uri="{FF2B5EF4-FFF2-40B4-BE49-F238E27FC236}">
                <a16:creationId xmlns:a16="http://schemas.microsoft.com/office/drawing/2014/main" id="{1D4AC0DC-0469-8738-4CF0-4E1F3403FFF4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33">
            <a:extLst>
              <a:ext uri="{FF2B5EF4-FFF2-40B4-BE49-F238E27FC236}">
                <a16:creationId xmlns:a16="http://schemas.microsoft.com/office/drawing/2014/main" id="{9BA5BED1-A046-C656-38E1-49A3065DB15F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4">
            <a:extLst>
              <a:ext uri="{FF2B5EF4-FFF2-40B4-BE49-F238E27FC236}">
                <a16:creationId xmlns:a16="http://schemas.microsoft.com/office/drawing/2014/main" id="{8DC51DE0-AE9C-E9FB-DA7F-2B8763A6454C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5">
            <a:extLst>
              <a:ext uri="{FF2B5EF4-FFF2-40B4-BE49-F238E27FC236}">
                <a16:creationId xmlns:a16="http://schemas.microsoft.com/office/drawing/2014/main" id="{69A8F433-0DAD-273D-570F-97063CA31788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6">
            <a:extLst>
              <a:ext uri="{FF2B5EF4-FFF2-40B4-BE49-F238E27FC236}">
                <a16:creationId xmlns:a16="http://schemas.microsoft.com/office/drawing/2014/main" id="{53750F61-AB20-F5AA-F470-10CBDCDFE601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7">
            <a:extLst>
              <a:ext uri="{FF2B5EF4-FFF2-40B4-BE49-F238E27FC236}">
                <a16:creationId xmlns:a16="http://schemas.microsoft.com/office/drawing/2014/main" id="{58495C3B-7434-2944-F22A-2026FF48A243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8">
            <a:extLst>
              <a:ext uri="{FF2B5EF4-FFF2-40B4-BE49-F238E27FC236}">
                <a16:creationId xmlns:a16="http://schemas.microsoft.com/office/drawing/2014/main" id="{F0F6F9F3-BDFD-3E1C-C9C9-604CD28373DB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904">
            <a:extLst>
              <a:ext uri="{FF2B5EF4-FFF2-40B4-BE49-F238E27FC236}">
                <a16:creationId xmlns:a16="http://schemas.microsoft.com/office/drawing/2014/main" id="{B480C793-AABD-759B-794F-04AD23AC6AEB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40">
            <a:extLst>
              <a:ext uri="{FF2B5EF4-FFF2-40B4-BE49-F238E27FC236}">
                <a16:creationId xmlns:a16="http://schemas.microsoft.com/office/drawing/2014/main" id="{1CA78593-88A4-D0B8-82F1-6755A6CC7F57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1">
            <a:extLst>
              <a:ext uri="{FF2B5EF4-FFF2-40B4-BE49-F238E27FC236}">
                <a16:creationId xmlns:a16="http://schemas.microsoft.com/office/drawing/2014/main" id="{C48FBEE6-E106-1B7F-0F38-B263F7975108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2">
            <a:extLst>
              <a:ext uri="{FF2B5EF4-FFF2-40B4-BE49-F238E27FC236}">
                <a16:creationId xmlns:a16="http://schemas.microsoft.com/office/drawing/2014/main" id="{A30F9750-3210-972F-80E5-C1ADDD0DFD77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3">
            <a:extLst>
              <a:ext uri="{FF2B5EF4-FFF2-40B4-BE49-F238E27FC236}">
                <a16:creationId xmlns:a16="http://schemas.microsoft.com/office/drawing/2014/main" id="{B9B94FAB-8028-08DE-D5B2-1CBE2FE8C9ED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4">
            <a:extLst>
              <a:ext uri="{FF2B5EF4-FFF2-40B4-BE49-F238E27FC236}">
                <a16:creationId xmlns:a16="http://schemas.microsoft.com/office/drawing/2014/main" id="{200EC0D5-FC51-3A71-1C0A-8938E0121932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5">
            <a:extLst>
              <a:ext uri="{FF2B5EF4-FFF2-40B4-BE49-F238E27FC236}">
                <a16:creationId xmlns:a16="http://schemas.microsoft.com/office/drawing/2014/main" id="{7DAFE504-6410-63DE-7244-75B70CD1AEB8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6">
            <a:extLst>
              <a:ext uri="{FF2B5EF4-FFF2-40B4-BE49-F238E27FC236}">
                <a16:creationId xmlns:a16="http://schemas.microsoft.com/office/drawing/2014/main" id="{C1DF50A6-CDB0-8107-EF23-97335C1820EF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7">
            <a:extLst>
              <a:ext uri="{FF2B5EF4-FFF2-40B4-BE49-F238E27FC236}">
                <a16:creationId xmlns:a16="http://schemas.microsoft.com/office/drawing/2014/main" id="{D923A4FA-04C6-DF73-B754-15707D21D4A0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8">
            <a:extLst>
              <a:ext uri="{FF2B5EF4-FFF2-40B4-BE49-F238E27FC236}">
                <a16:creationId xmlns:a16="http://schemas.microsoft.com/office/drawing/2014/main" id="{89566D1B-8AD4-8787-4FB0-57D79857CE65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9">
            <a:extLst>
              <a:ext uri="{FF2B5EF4-FFF2-40B4-BE49-F238E27FC236}">
                <a16:creationId xmlns:a16="http://schemas.microsoft.com/office/drawing/2014/main" id="{80DDBBF6-629A-093E-BB60-392D7896FCB8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50">
            <a:extLst>
              <a:ext uri="{FF2B5EF4-FFF2-40B4-BE49-F238E27FC236}">
                <a16:creationId xmlns:a16="http://schemas.microsoft.com/office/drawing/2014/main" id="{76C9776F-3FDC-A1A4-D52C-36FA56E678C5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1">
            <a:extLst>
              <a:ext uri="{FF2B5EF4-FFF2-40B4-BE49-F238E27FC236}">
                <a16:creationId xmlns:a16="http://schemas.microsoft.com/office/drawing/2014/main" id="{517E8736-AB5D-C476-16A0-495429C7C682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2">
            <a:extLst>
              <a:ext uri="{FF2B5EF4-FFF2-40B4-BE49-F238E27FC236}">
                <a16:creationId xmlns:a16="http://schemas.microsoft.com/office/drawing/2014/main" id="{16CDB923-FDAC-8C53-A71D-16323A035A83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3">
            <a:extLst>
              <a:ext uri="{FF2B5EF4-FFF2-40B4-BE49-F238E27FC236}">
                <a16:creationId xmlns:a16="http://schemas.microsoft.com/office/drawing/2014/main" id="{B7EEC91F-8A99-E93B-32A0-69A61228BB37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4">
            <a:extLst>
              <a:ext uri="{FF2B5EF4-FFF2-40B4-BE49-F238E27FC236}">
                <a16:creationId xmlns:a16="http://schemas.microsoft.com/office/drawing/2014/main" id="{77D3B446-FA33-5C27-5AEE-A6964F2E26D1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5">
            <a:extLst>
              <a:ext uri="{FF2B5EF4-FFF2-40B4-BE49-F238E27FC236}">
                <a16:creationId xmlns:a16="http://schemas.microsoft.com/office/drawing/2014/main" id="{E74A3276-F8DA-AA21-B0E5-86E2F723B69A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6">
            <a:extLst>
              <a:ext uri="{FF2B5EF4-FFF2-40B4-BE49-F238E27FC236}">
                <a16:creationId xmlns:a16="http://schemas.microsoft.com/office/drawing/2014/main" id="{52CD2945-2025-76C6-8140-41CA8BCEB3F4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7">
            <a:extLst>
              <a:ext uri="{FF2B5EF4-FFF2-40B4-BE49-F238E27FC236}">
                <a16:creationId xmlns:a16="http://schemas.microsoft.com/office/drawing/2014/main" id="{9AFACDBD-1225-1756-C1E0-CA924811BCF3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8">
            <a:extLst>
              <a:ext uri="{FF2B5EF4-FFF2-40B4-BE49-F238E27FC236}">
                <a16:creationId xmlns:a16="http://schemas.microsoft.com/office/drawing/2014/main" id="{33710BA9-EC45-4C59-D1F0-DD4A10635C03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9">
            <a:extLst>
              <a:ext uri="{FF2B5EF4-FFF2-40B4-BE49-F238E27FC236}">
                <a16:creationId xmlns:a16="http://schemas.microsoft.com/office/drawing/2014/main" id="{5EC69D20-3BBB-B17F-9921-C630DD7357C9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60">
            <a:extLst>
              <a:ext uri="{FF2B5EF4-FFF2-40B4-BE49-F238E27FC236}">
                <a16:creationId xmlns:a16="http://schemas.microsoft.com/office/drawing/2014/main" id="{D335C002-1CDC-1930-5599-A47B3996D924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1">
            <a:extLst>
              <a:ext uri="{FF2B5EF4-FFF2-40B4-BE49-F238E27FC236}">
                <a16:creationId xmlns:a16="http://schemas.microsoft.com/office/drawing/2014/main" id="{55AA98EA-4EA7-9B85-28AD-61937D603453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2">
            <a:extLst>
              <a:ext uri="{FF2B5EF4-FFF2-40B4-BE49-F238E27FC236}">
                <a16:creationId xmlns:a16="http://schemas.microsoft.com/office/drawing/2014/main" id="{150DA9C5-CAF1-E107-C972-C7C9634AF714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3">
            <a:extLst>
              <a:ext uri="{FF2B5EF4-FFF2-40B4-BE49-F238E27FC236}">
                <a16:creationId xmlns:a16="http://schemas.microsoft.com/office/drawing/2014/main" id="{417AA7D4-02EA-41CE-5544-285BC720DAA6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4">
            <a:extLst>
              <a:ext uri="{FF2B5EF4-FFF2-40B4-BE49-F238E27FC236}">
                <a16:creationId xmlns:a16="http://schemas.microsoft.com/office/drawing/2014/main" id="{E0E5CCE2-81EB-4604-928E-04A9C22CA7CA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5">
            <a:extLst>
              <a:ext uri="{FF2B5EF4-FFF2-40B4-BE49-F238E27FC236}">
                <a16:creationId xmlns:a16="http://schemas.microsoft.com/office/drawing/2014/main" id="{CE560B02-1223-30CA-1CF1-71E4CF6C9343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6">
            <a:extLst>
              <a:ext uri="{FF2B5EF4-FFF2-40B4-BE49-F238E27FC236}">
                <a16:creationId xmlns:a16="http://schemas.microsoft.com/office/drawing/2014/main" id="{2F32C0BD-F35C-FC59-5D23-4E7CA7D2DE2C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2" name="Shape 67">
            <a:extLst>
              <a:ext uri="{FF2B5EF4-FFF2-40B4-BE49-F238E27FC236}">
                <a16:creationId xmlns:a16="http://schemas.microsoft.com/office/drawing/2014/main" id="{87455F58-6F63-2857-CA1B-3099E38C71C4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3" name="Shape 68">
            <a:extLst>
              <a:ext uri="{FF2B5EF4-FFF2-40B4-BE49-F238E27FC236}">
                <a16:creationId xmlns:a16="http://schemas.microsoft.com/office/drawing/2014/main" id="{43C5436F-DC31-AF0D-33E9-6002570629F7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4" name="Shape 69">
            <a:extLst>
              <a:ext uri="{FF2B5EF4-FFF2-40B4-BE49-F238E27FC236}">
                <a16:creationId xmlns:a16="http://schemas.microsoft.com/office/drawing/2014/main" id="{9B868F31-41B8-5C63-F198-C70B9AAFCFC9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6" name="Shape 70">
            <a:extLst>
              <a:ext uri="{FF2B5EF4-FFF2-40B4-BE49-F238E27FC236}">
                <a16:creationId xmlns:a16="http://schemas.microsoft.com/office/drawing/2014/main" id="{EB7698FA-BDB1-5CC5-2018-DF978BD0FD20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46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45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workbookViewId="0">
      <selection activeCell="A10" sqref="A10:G10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50</v>
      </c>
      <c r="B6" s="36"/>
      <c r="C6" s="36"/>
      <c r="D6" s="36"/>
      <c r="E6" s="36"/>
      <c r="F6" s="36"/>
      <c r="G6" s="36"/>
    </row>
    <row r="7" spans="1:7" x14ac:dyDescent="0.25">
      <c r="A7" s="37" t="s">
        <v>35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52</v>
      </c>
      <c r="B9" s="37"/>
      <c r="C9" s="37"/>
      <c r="D9" s="37"/>
      <c r="E9" s="37"/>
      <c r="F9" s="37"/>
      <c r="G9" s="37"/>
    </row>
    <row r="10" spans="1:7" x14ac:dyDescent="0.25">
      <c r="A10" s="34" t="s">
        <v>35</v>
      </c>
      <c r="B10" s="34"/>
      <c r="C10" s="34"/>
      <c r="D10" s="34"/>
      <c r="E10" s="34"/>
      <c r="F10" s="34"/>
      <c r="G10" s="34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39" t="s">
        <v>5</v>
      </c>
      <c r="B15" s="39"/>
      <c r="C15" s="1"/>
      <c r="D15" s="1"/>
      <c r="E15" s="1"/>
      <c r="F15" s="1"/>
      <c r="G15" s="24">
        <f>'JULIO.. 2025'!G34</f>
        <v>111605914.77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39" t="s">
        <v>16</v>
      </c>
      <c r="B17" s="39"/>
      <c r="C17" s="1"/>
      <c r="D17" s="1"/>
      <c r="E17" s="1"/>
      <c r="F17" s="1"/>
      <c r="G17" s="24">
        <f>'JULIO.. 2025'!G41</f>
        <v>183430069.81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295035984.57999998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'JULIO.. 2025'!G52</f>
        <v>17748990.25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'JULIO.. 2025'!G54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'JULIO.. 2025'!G57</f>
        <v>277286994.32999998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295035984.57999998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44</v>
      </c>
    </row>
    <row r="39" spans="1:7" x14ac:dyDescent="0.25">
      <c r="A39" s="27" t="s">
        <v>38</v>
      </c>
      <c r="B39" s="27"/>
      <c r="E39" t="s">
        <v>48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L60"/>
  <sheetViews>
    <sheetView tabSelected="1" topLeftCell="A27" workbookViewId="0">
      <selection activeCell="G48" sqref="G48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50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52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G18+G19+G20+G21+G22+G24+G23+G17</f>
        <v>40134185.57</v>
      </c>
    </row>
    <row r="17" spans="1:7" x14ac:dyDescent="0.25">
      <c r="A17" s="18" t="s">
        <v>51</v>
      </c>
      <c r="B17" s="19"/>
      <c r="C17" s="19"/>
      <c r="D17" s="19"/>
      <c r="E17" s="19"/>
      <c r="F17" s="19"/>
      <c r="G17" s="29">
        <v>190000</v>
      </c>
    </row>
    <row r="18" spans="1:7" x14ac:dyDescent="0.25">
      <c r="A18" s="1" t="s">
        <v>24</v>
      </c>
      <c r="B18" s="1"/>
      <c r="C18" s="1"/>
      <c r="D18" s="1"/>
      <c r="E18" s="1"/>
      <c r="F18" s="1"/>
      <c r="G18" s="17">
        <v>0</v>
      </c>
    </row>
    <row r="19" spans="1:7" x14ac:dyDescent="0.25">
      <c r="A19" s="1" t="s">
        <v>25</v>
      </c>
      <c r="B19" s="1"/>
      <c r="C19" s="1"/>
      <c r="D19" s="1"/>
      <c r="E19" s="1"/>
      <c r="F19" s="1"/>
      <c r="G19" s="17">
        <v>0</v>
      </c>
    </row>
    <row r="20" spans="1:7" x14ac:dyDescent="0.25">
      <c r="A20" s="1" t="s">
        <v>26</v>
      </c>
      <c r="B20" s="1"/>
      <c r="C20" s="1"/>
      <c r="D20" s="1"/>
      <c r="E20" s="1"/>
      <c r="F20" s="1"/>
      <c r="G20" s="17">
        <v>186.76</v>
      </c>
    </row>
    <row r="21" spans="1:7" x14ac:dyDescent="0.25">
      <c r="A21" s="1" t="s">
        <v>29</v>
      </c>
      <c r="B21" s="1"/>
      <c r="C21" s="1"/>
      <c r="D21" s="1"/>
      <c r="E21" s="1"/>
      <c r="F21" s="1"/>
      <c r="G21" s="17">
        <v>0</v>
      </c>
    </row>
    <row r="22" spans="1:7" x14ac:dyDescent="0.25">
      <c r="A22" s="1" t="s">
        <v>27</v>
      </c>
      <c r="B22" s="1"/>
      <c r="C22" s="1"/>
      <c r="D22" s="1"/>
      <c r="E22" s="1"/>
      <c r="F22" s="1"/>
      <c r="G22" s="17">
        <v>1351.22</v>
      </c>
    </row>
    <row r="23" spans="1:7" x14ac:dyDescent="0.25">
      <c r="A23" s="1" t="s">
        <v>41</v>
      </c>
      <c r="B23" s="1"/>
      <c r="C23" s="1"/>
      <c r="D23" s="1"/>
      <c r="E23" s="1"/>
      <c r="F23" s="1"/>
      <c r="G23" s="17">
        <v>111699.42</v>
      </c>
    </row>
    <row r="24" spans="1:7" x14ac:dyDescent="0.25">
      <c r="A24" s="1" t="s">
        <v>28</v>
      </c>
      <c r="B24" s="1"/>
      <c r="C24" s="1"/>
      <c r="D24" s="1"/>
      <c r="E24" s="1"/>
      <c r="F24" s="1"/>
      <c r="G24" s="17">
        <v>39830948.170000002</v>
      </c>
    </row>
    <row r="25" spans="1:7" x14ac:dyDescent="0.25">
      <c r="A25" s="9" t="s">
        <v>31</v>
      </c>
      <c r="B25" s="9"/>
      <c r="C25" s="9"/>
      <c r="D25" s="9"/>
      <c r="E25" s="9"/>
      <c r="F25" s="9"/>
      <c r="G25" s="21">
        <f>SUM(G26:G29)</f>
        <v>34585176.079999998</v>
      </c>
    </row>
    <row r="26" spans="1:7" x14ac:dyDescent="0.25">
      <c r="A26" s="1" t="s">
        <v>21</v>
      </c>
      <c r="B26" s="1"/>
      <c r="C26" s="1"/>
      <c r="D26" s="1"/>
      <c r="E26" s="1"/>
      <c r="F26" s="1"/>
      <c r="G26" s="17"/>
    </row>
    <row r="27" spans="1:7" x14ac:dyDescent="0.25">
      <c r="A27" s="1" t="s">
        <v>20</v>
      </c>
      <c r="B27" s="1"/>
      <c r="C27" s="1"/>
      <c r="D27" s="1"/>
      <c r="E27" s="1"/>
      <c r="F27" s="1"/>
      <c r="G27" s="17">
        <v>0</v>
      </c>
    </row>
    <row r="28" spans="1:7" x14ac:dyDescent="0.25">
      <c r="A28" s="1" t="s">
        <v>47</v>
      </c>
      <c r="B28" s="1"/>
      <c r="C28" s="1"/>
      <c r="D28" s="1"/>
      <c r="E28" s="1"/>
      <c r="F28" s="1"/>
      <c r="G28" s="17">
        <v>34585176.079999998</v>
      </c>
    </row>
    <row r="29" spans="1:7" x14ac:dyDescent="0.25">
      <c r="A29" s="18" t="s">
        <v>22</v>
      </c>
      <c r="B29" s="18"/>
      <c r="C29" s="18"/>
      <c r="D29" s="18"/>
      <c r="E29" s="18"/>
      <c r="F29" s="18"/>
      <c r="G29" s="29">
        <v>0</v>
      </c>
    </row>
    <row r="30" spans="1:7" x14ac:dyDescent="0.25">
      <c r="A30" s="19" t="s">
        <v>23</v>
      </c>
      <c r="B30" s="19"/>
      <c r="C30" s="19"/>
      <c r="D30" s="19"/>
      <c r="E30" s="19"/>
      <c r="F30" s="19"/>
      <c r="G30" s="20">
        <f>G31+G32+G33</f>
        <v>36886553.120000005</v>
      </c>
    </row>
    <row r="31" spans="1:7" x14ac:dyDescent="0.25">
      <c r="A31" s="1" t="s">
        <v>18</v>
      </c>
      <c r="B31" s="1"/>
      <c r="C31" s="1"/>
      <c r="D31" s="1"/>
      <c r="E31" s="1"/>
      <c r="F31" s="1"/>
      <c r="G31" s="17">
        <v>9202807.1799999997</v>
      </c>
    </row>
    <row r="32" spans="1:7" x14ac:dyDescent="0.25">
      <c r="A32" s="1" t="s">
        <v>17</v>
      </c>
      <c r="B32" s="1"/>
      <c r="C32" s="1"/>
      <c r="D32" s="1"/>
      <c r="E32" s="1"/>
      <c r="F32" s="1"/>
      <c r="G32" s="31">
        <v>27683745.940000001</v>
      </c>
    </row>
    <row r="33" spans="1:12" x14ac:dyDescent="0.25">
      <c r="A33" s="1" t="s">
        <v>19</v>
      </c>
      <c r="B33" s="1"/>
      <c r="C33" s="1"/>
      <c r="D33" s="1"/>
      <c r="E33" s="1"/>
      <c r="F33" s="1"/>
      <c r="G33" s="17">
        <v>0</v>
      </c>
    </row>
    <row r="34" spans="1:12" ht="15.75" x14ac:dyDescent="0.25">
      <c r="A34" s="8" t="s">
        <v>6</v>
      </c>
      <c r="B34" s="4"/>
      <c r="C34" s="4"/>
      <c r="D34" s="4"/>
      <c r="E34" s="4"/>
      <c r="F34" s="4"/>
      <c r="G34" s="13">
        <f>G16+G30+G25</f>
        <v>111605914.77</v>
      </c>
    </row>
    <row r="35" spans="1:12" x14ac:dyDescent="0.25">
      <c r="A35" s="11"/>
      <c r="B35" s="1"/>
      <c r="C35" s="1"/>
      <c r="D35" s="1"/>
      <c r="E35" s="1"/>
      <c r="F35" s="1"/>
      <c r="G35" s="12"/>
    </row>
    <row r="36" spans="1:12" x14ac:dyDescent="0.25">
      <c r="A36" s="1"/>
      <c r="B36" s="1"/>
      <c r="C36" s="1"/>
      <c r="D36" s="1"/>
      <c r="E36" s="1"/>
      <c r="F36" s="1"/>
      <c r="G36" s="1"/>
    </row>
    <row r="37" spans="1:12" ht="15.75" x14ac:dyDescent="0.25">
      <c r="A37" s="5" t="s">
        <v>16</v>
      </c>
      <c r="B37" s="4"/>
      <c r="C37" s="4"/>
      <c r="D37" s="4"/>
      <c r="E37" s="4"/>
      <c r="F37" s="4"/>
      <c r="G37" s="4"/>
    </row>
    <row r="38" spans="1:12" x14ac:dyDescent="0.25">
      <c r="A38" s="1"/>
      <c r="B38" s="1"/>
      <c r="C38" s="1"/>
      <c r="D38" s="1"/>
      <c r="E38" s="1"/>
      <c r="F38" s="1"/>
      <c r="G38" s="10"/>
    </row>
    <row r="39" spans="1:12" x14ac:dyDescent="0.25">
      <c r="A39" s="1" t="s">
        <v>7</v>
      </c>
      <c r="B39" s="1"/>
      <c r="C39" s="1"/>
      <c r="D39" s="1"/>
      <c r="E39" s="1"/>
      <c r="F39" s="1"/>
      <c r="G39" s="33">
        <v>183430069.81</v>
      </c>
    </row>
    <row r="40" spans="1:12" x14ac:dyDescent="0.25">
      <c r="A40" s="1"/>
      <c r="B40" s="1"/>
      <c r="C40" s="1"/>
      <c r="D40" s="1"/>
      <c r="E40" s="1"/>
      <c r="F40" s="1"/>
      <c r="G40" s="10"/>
    </row>
    <row r="41" spans="1:12" ht="15.75" x14ac:dyDescent="0.25">
      <c r="A41" s="8" t="s">
        <v>8</v>
      </c>
      <c r="B41" s="4"/>
      <c r="C41" s="4"/>
      <c r="D41" s="4"/>
      <c r="E41" s="4"/>
      <c r="F41" s="4"/>
      <c r="G41" s="13">
        <f>G39</f>
        <v>183430069.81</v>
      </c>
    </row>
    <row r="42" spans="1:12" x14ac:dyDescent="0.25">
      <c r="A42" s="1"/>
      <c r="B42" s="1"/>
      <c r="C42" s="1"/>
      <c r="D42" s="1"/>
      <c r="E42" s="1"/>
      <c r="F42" s="1"/>
      <c r="G42" s="1"/>
    </row>
    <row r="43" spans="1:12" ht="16.5" thickBot="1" x14ac:dyDescent="0.3">
      <c r="A43" s="8" t="s">
        <v>15</v>
      </c>
      <c r="B43" s="4"/>
      <c r="C43" s="4"/>
      <c r="D43" s="4"/>
      <c r="E43" s="4"/>
      <c r="F43" s="4"/>
      <c r="G43" s="15">
        <f>G34+G41</f>
        <v>295035984.57999998</v>
      </c>
    </row>
    <row r="44" spans="1:12" ht="15.75" thickTop="1" x14ac:dyDescent="0.25">
      <c r="A44" s="1"/>
      <c r="B44" s="1"/>
      <c r="C44" s="1"/>
      <c r="D44" s="1"/>
      <c r="E44" s="1"/>
      <c r="F44" s="1"/>
      <c r="G44" s="1"/>
    </row>
    <row r="45" spans="1:12" ht="15.75" x14ac:dyDescent="0.25">
      <c r="A45" s="5" t="s">
        <v>9</v>
      </c>
      <c r="B45" s="4"/>
      <c r="C45" s="4"/>
      <c r="D45" s="4"/>
      <c r="E45" s="4"/>
      <c r="F45" s="4"/>
      <c r="G45" s="4"/>
    </row>
    <row r="46" spans="1:12" x14ac:dyDescent="0.25">
      <c r="A46" s="9"/>
      <c r="B46" s="1"/>
      <c r="C46" s="1"/>
      <c r="D46" s="1"/>
      <c r="E46" s="1"/>
      <c r="F46" s="1"/>
      <c r="G46" s="1"/>
    </row>
    <row r="47" spans="1:12" x14ac:dyDescent="0.25">
      <c r="A47" s="9" t="s">
        <v>10</v>
      </c>
      <c r="B47" s="1"/>
      <c r="C47" s="1"/>
      <c r="D47" s="1"/>
      <c r="E47" s="1"/>
      <c r="F47" s="1"/>
      <c r="G47" s="1"/>
      <c r="L47" t="s">
        <v>49</v>
      </c>
    </row>
    <row r="48" spans="1:12" x14ac:dyDescent="0.25">
      <c r="A48" s="1" t="s">
        <v>11</v>
      </c>
      <c r="B48" s="1"/>
      <c r="C48" s="1"/>
      <c r="D48" s="1"/>
      <c r="E48" s="1"/>
      <c r="F48" s="1"/>
      <c r="G48" s="17">
        <v>5435679.5599999996</v>
      </c>
    </row>
    <row r="49" spans="1:7" x14ac:dyDescent="0.25">
      <c r="A49" s="1" t="s">
        <v>42</v>
      </c>
      <c r="B49" s="1"/>
      <c r="C49" s="1"/>
      <c r="D49" s="1"/>
      <c r="E49" s="1"/>
      <c r="F49" s="1"/>
      <c r="G49" s="17">
        <v>10188978.77</v>
      </c>
    </row>
    <row r="50" spans="1:7" x14ac:dyDescent="0.25">
      <c r="A50" s="1" t="s">
        <v>43</v>
      </c>
      <c r="B50" s="1"/>
      <c r="C50" s="1"/>
      <c r="D50" s="1"/>
      <c r="E50" s="1"/>
      <c r="F50" s="1"/>
      <c r="G50" s="17">
        <v>2124331.92</v>
      </c>
    </row>
    <row r="51" spans="1:7" x14ac:dyDescent="0.25">
      <c r="A51" s="1"/>
      <c r="B51" s="1"/>
      <c r="C51" s="1"/>
      <c r="D51" s="1"/>
      <c r="E51" s="1"/>
      <c r="F51" s="1"/>
      <c r="G51" s="10"/>
    </row>
    <row r="52" spans="1:7" ht="15.75" x14ac:dyDescent="0.25">
      <c r="A52" s="8" t="s">
        <v>12</v>
      </c>
      <c r="B52" s="8"/>
      <c r="C52" s="8"/>
      <c r="D52" s="8"/>
      <c r="E52" s="8"/>
      <c r="F52" s="8"/>
      <c r="G52" s="14">
        <f>G48+G49+G50</f>
        <v>17748990.25</v>
      </c>
    </row>
    <row r="53" spans="1:7" ht="15.75" x14ac:dyDescent="0.25">
      <c r="A53" s="22"/>
      <c r="B53" s="22"/>
      <c r="C53" s="22"/>
      <c r="D53" s="22"/>
      <c r="E53" s="22"/>
      <c r="F53" s="22"/>
      <c r="G53" s="23"/>
    </row>
    <row r="54" spans="1:7" ht="15.75" x14ac:dyDescent="0.25">
      <c r="A54" s="22" t="s">
        <v>32</v>
      </c>
      <c r="B54" s="22"/>
      <c r="C54" s="22"/>
      <c r="D54" s="22"/>
      <c r="E54" s="22"/>
      <c r="F54" s="22"/>
      <c r="G54" s="23">
        <f>G55</f>
        <v>0</v>
      </c>
    </row>
    <row r="55" spans="1:7" ht="15.75" x14ac:dyDescent="0.25">
      <c r="A55" s="22" t="s">
        <v>33</v>
      </c>
      <c r="B55" s="22"/>
      <c r="C55" s="22"/>
      <c r="D55" s="22"/>
      <c r="E55" s="22"/>
      <c r="F55" s="22"/>
      <c r="G55" s="32">
        <v>0</v>
      </c>
    </row>
    <row r="56" spans="1:7" x14ac:dyDescent="0.25">
      <c r="A56" s="1"/>
      <c r="B56" s="1"/>
      <c r="C56" s="1"/>
      <c r="D56" s="1"/>
      <c r="E56" s="1"/>
      <c r="F56" s="1"/>
      <c r="G56" s="10"/>
    </row>
    <row r="57" spans="1:7" x14ac:dyDescent="0.25">
      <c r="A57" s="1" t="s">
        <v>13</v>
      </c>
      <c r="B57" s="1"/>
      <c r="C57" s="1"/>
      <c r="D57" s="1"/>
      <c r="E57" s="1"/>
      <c r="F57" s="1"/>
      <c r="G57" s="16">
        <f>G43-G52-G54</f>
        <v>277286994.32999998</v>
      </c>
    </row>
    <row r="58" spans="1:7" x14ac:dyDescent="0.25">
      <c r="A58" s="1"/>
      <c r="B58" s="1"/>
      <c r="C58" s="1"/>
      <c r="D58" s="1"/>
      <c r="E58" s="1"/>
      <c r="F58" s="1"/>
      <c r="G58" s="10"/>
    </row>
    <row r="59" spans="1:7" ht="16.5" thickBot="1" x14ac:dyDescent="0.3">
      <c r="A59" s="8" t="s">
        <v>14</v>
      </c>
      <c r="B59" s="4"/>
      <c r="C59" s="4"/>
      <c r="D59" s="4"/>
      <c r="E59" s="4"/>
      <c r="F59" s="4"/>
      <c r="G59" s="15">
        <f>G52+G57+G54</f>
        <v>295035984.57999998</v>
      </c>
    </row>
    <row r="60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JULIO. WEB 2025</vt:lpstr>
      <vt:lpstr>JULIO..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2025-08-05T16:33:00Z</cp:lastPrinted>
  <dcterms:created xsi:type="dcterms:W3CDTF">2017-01-06T12:43:24Z</dcterms:created>
  <dcterms:modified xsi:type="dcterms:W3CDTF">2025-08-06T14:09:40Z</dcterms:modified>
</cp:coreProperties>
</file>