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JULIO -\"/>
    </mc:Choice>
  </mc:AlternateContent>
  <xr:revisionPtr revIDLastSave="0" documentId="13_ncr:1_{17DB25B7-30A2-4A93-AEDE-131B7A25CA06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JULIO 2025" sheetId="3" r:id="rId1"/>
    <sheet name="Hoja1" sheetId="4" r:id="rId2"/>
  </sheets>
  <definedNames>
    <definedName name="_xlnm.Print_Titles" localSheetId="0">'DEUDAS JULIO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5" i="3" l="1"/>
  <c r="H34" i="3"/>
  <c r="H61" i="3"/>
  <c r="H50" i="3"/>
  <c r="I5" i="3" l="1"/>
</calcChain>
</file>

<file path=xl/sharedStrings.xml><?xml version="1.0" encoding="utf-8"?>
<sst xmlns="http://schemas.openxmlformats.org/spreadsheetml/2006/main" count="262" uniqueCount="111">
  <si>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</si>
  <si>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</si>
  <si>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</si>
  <si>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</si>
  <si>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</si>
  <si>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</si>
  <si>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</si>
  <si>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</si>
  <si>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PROVEEDOR DEL ESTADO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</si>
  <si>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</si>
  <si>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</si>
  <si>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</si>
  <si>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</si>
  <si>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</si>
  <si>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</si>
  <si>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</si>
  <si>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</si>
  <si>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</si>
  <si>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DR.EDISSON FELIZ FELIZ</t>
  </si>
  <si>
    <t xml:space="preserve"> </t>
  </si>
  <si>
    <t xml:space="preserve">  </t>
  </si>
  <si>
    <t>FECHA RECIBIDA</t>
  </si>
  <si>
    <t>PROVEEDORES DEL ESTADO</t>
  </si>
  <si>
    <t xml:space="preserve">                           LICDO. FRANCISCO ABREU SANTOS</t>
  </si>
  <si>
    <t>N/A</t>
  </si>
  <si>
    <t>2.2.5.2.01</t>
  </si>
  <si>
    <t>B1500000064</t>
  </si>
  <si>
    <t>SABADA INVESTMENT, SRL.</t>
  </si>
  <si>
    <t>2.2.7.2.08</t>
  </si>
  <si>
    <t>2.2.7.2.06</t>
  </si>
  <si>
    <t>MANTENIMIENTO Y/O REPARACION DE AIRES ACONDICIONADOS  DE LAS OFICINAS ADMINISTRATIVAS, CPNA, CDX Y SUPERVISIONES DE AREAS DEL SRSO.</t>
  </si>
  <si>
    <t>Administrativo- Financiero SRSM</t>
  </si>
  <si>
    <t>ALQUILER MES DE MARZO  2025 (POR RENOVACION DE CONTRATO)</t>
  </si>
  <si>
    <t xml:space="preserve">BARBARA REYES TRINIDAD </t>
  </si>
  <si>
    <t>FRANKLIN BENJAMIN LOPEZ</t>
  </si>
  <si>
    <t>ADQUISICION DE ALMUERZOS Y REFRIGERIOS PARA LAS DIFERENTES ACTIVIDADES DE ESTE SRSO</t>
  </si>
  <si>
    <t>B1500000067</t>
  </si>
  <si>
    <t xml:space="preserve">2.3.1.1.01 </t>
  </si>
  <si>
    <t>2.2.5.1.01</t>
  </si>
  <si>
    <t>FELICITA LOPEZ HERNANDEZ</t>
  </si>
  <si>
    <t>ALQUILER  LOCAL CPNA NUEVA ESPERANZA MES DE ABRIL 2025 (POR RENOVACION DE CONTRATO)</t>
  </si>
  <si>
    <t>BARBARA REYES TRINIDAD</t>
  </si>
  <si>
    <t>ALQUILER CPNA EL DIQUE OZAMA MES DE ABRIL 2025 (POR RENOVACION DE CONTRATO)</t>
  </si>
  <si>
    <t>B1500020940</t>
  </si>
  <si>
    <t>GAS ANTILLANO, SAS</t>
  </si>
  <si>
    <t>CONTRATACION DE SERVICIO PARA SUMINISTRO AL GRANEL DE GAS LICUADO DE PETROLEO DE LA CIUDAD SANITARIA DR. LUIS EDUARDO AYBAR</t>
  </si>
  <si>
    <t>B1500020941</t>
  </si>
  <si>
    <t>B1500020942</t>
  </si>
  <si>
    <t>B1500020943</t>
  </si>
  <si>
    <t>B1500018792</t>
  </si>
  <si>
    <t>B15000188202</t>
  </si>
  <si>
    <t>ALQUILER  LOCAL CPNA NUEVA ESPERANZA MES DE MAYO 2025 (POR RENOVACION DE CONTRATO)</t>
  </si>
  <si>
    <t>ALQUILER CPNA EL DIQUE OZAMA MES DE MAYO 2025 (POR RENOVACION DE CONTRATO)</t>
  </si>
  <si>
    <t>AURELINDA ABREU GARCIA</t>
  </si>
  <si>
    <t>ALQUILER  LOCAL CPNA PEDRO MIR MES DE MAYO 2025 (POR RENOVACION DE CONTRATO)</t>
  </si>
  <si>
    <t>B1500004286</t>
  </si>
  <si>
    <t>MANTENIMIENTO FLOTILLA MOTORIZADA DEL SRSM</t>
  </si>
  <si>
    <t>B1500004287</t>
  </si>
  <si>
    <t>REPUESTOS DE JESUS, SRL</t>
  </si>
  <si>
    <t>B1500004289</t>
  </si>
  <si>
    <t>B1500004290</t>
  </si>
  <si>
    <t>B1500004291</t>
  </si>
  <si>
    <t>B1500004304</t>
  </si>
  <si>
    <t>B1500004307</t>
  </si>
  <si>
    <t>FARACH, SA</t>
  </si>
  <si>
    <t>E450000000800</t>
  </si>
  <si>
    <t>2.3.4.1.01</t>
  </si>
  <si>
    <t>B1500001412</t>
  </si>
  <si>
    <t>PRODUCTOS MEDICINALES, SRL</t>
  </si>
  <si>
    <t>ALQUILER CPNA EL DIQUE OZAMA MES DE JUNIO 2025 (POR RENOVACION DE CONTRATO)</t>
  </si>
  <si>
    <t>ALQUILER  LOCAL CPNA NUEVA ESPERANZA MES DE JUNIO 2025 (POR RENOVACION DE CONTRATO)</t>
  </si>
  <si>
    <t>ALQUILER  LOCAL CPNA PEDRO MIR MES DE JUNIO 2025 (POR RENOVACION DE CONTRATO)</t>
  </si>
  <si>
    <t>JUAN AUGUSTO PAREDES</t>
  </si>
  <si>
    <t>ALQUILER  OFICINAS SUPERVISION DE AREA SANTO DOMINGO OESTE MES DE MAYO 2025 (POR RENOVACION DE CONTRATO)</t>
  </si>
  <si>
    <t>ALQUILER  OFICINAS SUPERVISION DE AREA SANTO DOMINGO OESTE MES DE JUNIO 2025 (POR RENOVACION DE CONTRATO)</t>
  </si>
  <si>
    <t>ADQUISICION DE MEDICAMENTOS E INSUMOS DE USO GENERAL PARA HOSPITALES DEL SRSM (SNS)</t>
  </si>
  <si>
    <t>CAPITAL DIESEL</t>
  </si>
  <si>
    <t>ADQUISICION DE COMBUSIBLE (GASOIL)</t>
  </si>
  <si>
    <t>2.3.7.1.02</t>
  </si>
  <si>
    <t>AL 31 DE JULIO 2025</t>
  </si>
  <si>
    <t>DISTRIBUIDORA DE PETROLEOS, S A</t>
  </si>
  <si>
    <t>ADQUISICION DE COMBUSIBLE (GASOLINA)</t>
  </si>
  <si>
    <t>BIONUCLEAR, S A</t>
  </si>
  <si>
    <t>RALANSA, SRL</t>
  </si>
  <si>
    <t xml:space="preserve">SERVICIO DE MANTENIMIENTO Y/O REPARACION DE EQUIPOS DE LABORATORIOS </t>
  </si>
  <si>
    <t>B1500000550</t>
  </si>
  <si>
    <t>RESIDUOS CLASIFICADOS DIVERSOS RESICLA, SRL</t>
  </si>
  <si>
    <t>2.2.1.8.01</t>
  </si>
  <si>
    <t>SERVICIO RECOGIDA E INCINERACION DE MEDICAMENTOS, MATERIALES GASTABLES E INSUMOS DESECHADOS DE LOS ESTABLECIMIENTOS DEL SRSM.</t>
  </si>
  <si>
    <t>2.3.9.3.01</t>
  </si>
  <si>
    <t>B1500000798</t>
  </si>
  <si>
    <t>ALQUILER CPNA EL DIQUE OZAMA MES DE JULIO 2025 (POR RENOVACION DE CONTRATO)</t>
  </si>
  <si>
    <t>ALQUILER  LOCAL CPNA NUEVA ESPERANZA MES DE JULIO 2025 (POR RENOVACION DE CONTRATO)</t>
  </si>
  <si>
    <t>ALQUILER  OFICINAS SUPERVISION DE AREA SANTO DOMINGO OESTE MES DE JULIO 2025 (POR RENOVACION DE CONTRATO)</t>
  </si>
  <si>
    <t>ALQUILER  LOCAL CPNA PEDRO MIR MES DE JULIO 2025 (POR RENOVACION DE CONTRATO)</t>
  </si>
  <si>
    <t>PEDRO AUGUSTO EVANGELISTA</t>
  </si>
  <si>
    <t>ALQUILER  LOCAL CPNA LOS FRAILES I MES DE JULIO 2025 (POR RENOVACION DE CONTRATO)</t>
  </si>
  <si>
    <t>JOSE FRANCISCO ALMONTE DUARTE</t>
  </si>
  <si>
    <t>ALQUILER  LOCAL CPNA LOS GUANDULES II MES DE JULIO 2025 (POR RENOVACION DE CONTRATO)</t>
  </si>
  <si>
    <t>ROSARIO PAPER WORK, YDJ, SRL</t>
  </si>
  <si>
    <t>ADQUISICION DE PAPEL BOND Y LIBROS RECORD PARA USO EN LA OFICINAS ADMINISTRATIVAS, CPNA Y CENTROS DIAGNOSTICOS DEL SRSO</t>
  </si>
  <si>
    <t>E450000004924</t>
  </si>
  <si>
    <t>B1500001137</t>
  </si>
  <si>
    <t>B1500001139</t>
  </si>
  <si>
    <t>B1500001487</t>
  </si>
  <si>
    <t>B1500000676</t>
  </si>
  <si>
    <t xml:space="preserve">2.2.7.2.04 </t>
  </si>
  <si>
    <t xml:space="preserve">2.3.7.1.01 </t>
  </si>
  <si>
    <t xml:space="preserve">2.3.3.1.01  </t>
  </si>
  <si>
    <t>E450000007230</t>
  </si>
  <si>
    <t>ADQUISICION DE AUTOCLAVES/ESTERILIZADOR TIPO OLLA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</si>
</sst>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1"/>
      <name val="Rockwell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0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wrapText="1"/>
    </xf>
    <xf numFmtId="0" fontId="4" fillId="5" borderId="0" xfId="0" applyFont="1" applyFill="1" applyAlignment="1">
      <alignment wrapText="1"/>
    </xf>
    <xf numFmtId="4" fontId="3" fillId="6" borderId="6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0" fontId="10" fillId="5" borderId="0" xfId="0" applyFont="1" applyFill="1" applyAlignment="1">
      <alignment horizont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4" fontId="17" fillId="5" borderId="0" xfId="0" applyNumberFormat="1" applyFont="1" applyFill="1" applyAlignment="1">
      <alignment wrapText="1"/>
    </xf>
    <xf numFmtId="14" fontId="3" fillId="5" borderId="5" xfId="0" applyNumberFormat="1" applyFont="1" applyFill="1" applyBorder="1" applyAlignment="1">
      <alignment horizontal="left" vertical="center" wrapText="1"/>
    </xf>
    <xf numFmtId="14" fontId="3" fillId="5" borderId="0" xfId="0" applyNumberFormat="1" applyFont="1" applyFill="1" applyAlignment="1">
      <alignment horizontal="left" vertical="center" wrapText="1"/>
    </xf>
    <xf numFmtId="14" fontId="14" fillId="5" borderId="0" xfId="0" applyNumberFormat="1" applyFont="1" applyFill="1" applyAlignment="1">
      <alignment horizontal="right" vertical="center"/>
    </xf>
    <xf numFmtId="0" fontId="14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14" fontId="3" fillId="5" borderId="5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vertical="center" wrapText="1"/>
    </xf>
    <xf numFmtId="14" fontId="3" fillId="5" borderId="5" xfId="0" applyNumberFormat="1" applyFont="1" applyFill="1" applyBorder="1" applyAlignment="1">
      <alignment horizontal="center" vertical="center"/>
    </xf>
    <xf numFmtId="165" fontId="3" fillId="5" borderId="5" xfId="1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wrapText="1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>
      <alignment horizontal="right"/>
    </xf>
    <xf numFmtId="0" fontId="19" fillId="5" borderId="0" xfId="0" applyFont="1" applyFill="1"/>
    <xf numFmtId="0" fontId="19" fillId="5" borderId="0" xfId="0" applyFont="1" applyFill="1" applyAlignment="1">
      <alignment wrapText="1"/>
    </xf>
    <xf numFmtId="0" fontId="18" fillId="5" borderId="0" xfId="0" applyFont="1" applyFill="1" applyAlignment="1">
      <alignment horizontal="left"/>
    </xf>
    <xf numFmtId="0" fontId="18" fillId="5" borderId="0" xfId="0" applyFont="1" applyFill="1" applyAlignment="1">
      <alignment horizontal="right"/>
    </xf>
    <xf numFmtId="0" fontId="18" fillId="5" borderId="0" xfId="0" applyFont="1" applyFill="1" applyAlignment="1">
      <alignment horizontal="center"/>
    </xf>
    <xf numFmtId="0" fontId="3" fillId="5" borderId="7" xfId="0" applyFont="1" applyFill="1" applyBorder="1" applyAlignment="1">
      <alignment horizontal="right" vertical="center" wrapText="1"/>
    </xf>
    <xf numFmtId="14" fontId="4" fillId="5" borderId="5" xfId="0" applyNumberFormat="1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vertical="center"/>
    </xf>
    <xf numFmtId="1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14" fontId="4" fillId="5" borderId="5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165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3" fillId="5" borderId="0" xfId="0" applyNumberFormat="1" applyFont="1" applyFill="1" applyAlignment="1">
      <alignment vertical="center" wrapText="1"/>
    </xf>
    <xf numFmtId="14" fontId="4" fillId="0" borderId="5" xfId="0" applyNumberFormat="1" applyFont="1" applyBorder="1" applyAlignment="1">
      <alignment horizontal="center" vertical="center"/>
    </xf>
    <xf numFmtId="0" fontId="19" fillId="5" borderId="0" xfId="0" applyFont="1" applyFill="1" applyAlignment="1">
      <alignment horizontal="center"/>
    </xf>
    <xf numFmtId="14" fontId="3" fillId="5" borderId="0" xfId="0" applyNumberFormat="1" applyFont="1" applyFill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5" borderId="0" xfId="0" applyFont="1" applyFill="1" applyAlignment="1">
      <alignment horizontal="left" vertical="center" wrapText="1"/>
    </xf>
    <xf numFmtId="165" fontId="3" fillId="5" borderId="0" xfId="1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14" fontId="4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horizontal="center" vertical="center"/>
    </xf>
    <xf numFmtId="0" fontId="3" fillId="5" borderId="5" xfId="0" applyFont="1" applyFill="1" applyBorder="1" applyAlignment="1">
      <alignment wrapText="1"/>
    </xf>
    <xf numFmtId="0" fontId="20" fillId="0" borderId="0" xfId="0" applyFont="1" applyAlignment="1">
      <alignment horizontal="justify" vertical="center"/>
    </xf>
    <xf numFmtId="0" fontId="3" fillId="5" borderId="5" xfId="0" applyFont="1" applyFill="1" applyBorder="1" applyAlignment="1">
      <alignment vertical="center" wrapText="1"/>
    </xf>
    <xf numFmtId="14" fontId="4" fillId="0" borderId="5" xfId="0" applyNumberFormat="1" applyFont="1" applyBorder="1" applyAlignment="1">
      <alignment horizontal="left" vertical="center"/>
    </xf>
    <xf numFmtId="165" fontId="4" fillId="5" borderId="5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1</xdr:row>
      <xdr:rowOff>66675</xdr:rowOff>
    </xdr:from>
    <xdr:to>
      <xdr:col>3</xdr:col>
      <xdr:colOff>1028700</xdr:colOff>
      <xdr:row>4</xdr:row>
      <xdr:rowOff>123825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ACC1F278-7FE8-1934-9636-FD20356F1598}"/>
            </a:ext>
          </a:extLst>
        </xdr:cNvPr>
        <xdr:cNvGrpSpPr/>
      </xdr:nvGrpSpPr>
      <xdr:grpSpPr>
        <a:xfrm>
          <a:off x="904875" y="257175"/>
          <a:ext cx="3171825" cy="72390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30AD8A5D-F1C7-FD48-D070-F550888070AA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3242F9BD-A3FB-AEF3-3365-106513B6F76A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2F3C5636-A069-CD09-BA4F-022A0D7D29E2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1B70638E-9275-5BBC-BC48-C19F71813401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750EF8E5-D7AF-4AA5-E098-3C504B8FE726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F2661882-658A-4D77-752D-DD7F106614A0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FB8BD38D-5BBA-5E88-E4D9-9E6A66B08DFF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C104C77C-2F21-DE86-7A9F-3F76E9B7104B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726D8DAA-FB15-A5A7-F6D9-37A27DF564B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5CDB45B8-368D-3B27-D34D-170D443122BA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AC6AFB02-2678-BCDF-D993-01BE642E4ACD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FE3D52EF-A2E7-0AB7-C31A-E39ABAD9EBD3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1A2825E1-3A07-A647-B134-A6039E951D63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4C63A3E4-5266-8A37-8A65-96DB17F3F5A0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4F0DC8FB-FCEB-492E-A8CA-5D9D6827E84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9ABA4BD6-E11E-E766-D5F7-8B0D0F6959E0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46F288F9-BBA9-3BE2-559D-31D062FCF9F1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2BE915A9-599F-5541-18B2-9145C4FBE447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82AE13CA-C2AF-AF6A-A8B1-E628171C41A4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E683D8C7-E6DE-CC78-2D56-DD5E271F97BA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9F32948C-2CB6-276C-1388-F6B6EBBA6986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6DA1C1FB-2451-0AD7-3A74-E9FCCF5DF6EA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AC6FC748-4400-FB1F-BC40-B9077855669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2F914A76-8C17-DCD0-CEC5-CB0C4FBAE23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BF1E41DE-D893-7E20-A075-180A9B75B78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A81AA8B7-4C00-F3C4-A0B3-19523127B298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477E47A2-D480-38C2-24F9-6AEEAB265BA3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3A0D565F-AA05-2C9D-EB19-20EF0AFD20C1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2D7C84DB-EAD4-D2F7-3B64-7824B7C9CA3F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97DAC6E8-908C-1860-213A-3640F5000D44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FB10F9C5-5DCD-1673-BA3E-9A764E0D2B99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EA93A06-E902-1760-0DFC-CE7F2F63AA5F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98B71140-29C2-6B59-1358-D1D575215FD6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A43720E7-6024-F555-2DC2-827FA2404472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46BAA61A-C83C-E8AC-CC59-66795A5BBF6B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62BBD456-1609-1DD8-CEDE-D669A93BFB94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FA8713E5-346E-E331-D283-8111CAAD5568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0B97FB09-6DBC-F992-9A75-C63CBAD22B61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48A59E14-2F6F-3B4C-A417-9224BE1EBE49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30B17AFA-D620-7C47-30E8-DDD2864B5150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A12DB840-7CC1-2C2A-8A85-79F60A45F19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151E79AF-7DAB-14E1-7C37-5960817E15F3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83715EBB-8234-0A6F-CDA3-B491F6A1B47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DB0EEB30-C140-FFDF-CDC1-606831AF3B32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C9ED0F9E-C799-3A47-F5D0-4873D3FFE3CB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55EA13E0-F2CE-FF40-FEB2-225600A276A1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360C933B-F44D-036E-9D7A-B0440211662E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D7CE3351-827E-1DA5-3EE5-2E83B826A45E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26F60001-FDDB-9AEA-CC23-7CE831CC0F6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A769ED4D-FAB2-8EB1-4B93-60D421D01594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3BCA5F7-4810-0700-3B78-B07B1FAA3DBD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4E07DBD0-8AB1-43C9-BD05-8263973B228C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45485352-3708-7EA3-D139-1139CAC9B017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0945A860-6D65-3590-F2A6-81D500BC6053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C098B7B3-A37E-1742-5F4C-94E506EFE9A9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ED15AD00-27C9-AE3B-4A99-500F968F2E8E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5A8638D9-AF0A-F51A-C26B-B4B13ED1EF3C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804B559F-7E2A-1079-7F91-D83064F7112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E3F3FBCE-E07A-060B-2121-B7D0DA652915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A61E9C70-B7E6-EF1C-5DDD-AAF21E43C718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6">
            <a:extLst>
              <a:ext uri="{FF2B5EF4-FFF2-40B4-BE49-F238E27FC236}">
                <a16:creationId xmlns:a16="http://schemas.microsoft.com/office/drawing/2014/main" id="{C588A0A3-267E-9142-CC36-E06779FBDDB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7">
            <a:extLst>
              <a:ext uri="{FF2B5EF4-FFF2-40B4-BE49-F238E27FC236}">
                <a16:creationId xmlns:a16="http://schemas.microsoft.com/office/drawing/2014/main" id="{6226E669-4750-392D-7AB2-1CE45B40A248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8">
            <a:extLst>
              <a:ext uri="{FF2B5EF4-FFF2-40B4-BE49-F238E27FC236}">
                <a16:creationId xmlns:a16="http://schemas.microsoft.com/office/drawing/2014/main" id="{3724AB33-C63B-FE4B-B860-4E87B937A49A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9">
            <a:extLst>
              <a:ext uri="{FF2B5EF4-FFF2-40B4-BE49-F238E27FC236}">
                <a16:creationId xmlns:a16="http://schemas.microsoft.com/office/drawing/2014/main" id="{9665B7DD-B0C3-E646-65D3-009826F14F27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70">
            <a:extLst>
              <a:ext uri="{FF2B5EF4-FFF2-40B4-BE49-F238E27FC236}">
                <a16:creationId xmlns:a16="http://schemas.microsoft.com/office/drawing/2014/main" id="{E9C45BD8-2402-FBFE-DC5B-A54A68A8F40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O120"/>
  <sheetViews>
    <sheetView tabSelected="1" workbookViewId="0">
      <selection activeCell="H54" sqref="H54"/>
    </sheetView>
  </sheetViews>
  <sheetFormatPr baseColWidth="10" defaultRowHeight="15" x14ac:dyDescent="0.25"/>
  <cols>
    <col min="1" max="1" width="17" customWidth="1"/>
    <col min="2" max="2" width="14.7109375" customWidth="1"/>
    <col min="3" max="3" width="14.85546875" customWidth="1"/>
    <col min="4" max="4" width="14.5703125" customWidth="1"/>
    <col min="5" max="5" width="13.85546875" customWidth="1"/>
    <col min="6" max="6" width="22.7109375" customWidth="1"/>
    <col min="7" max="7" width="21.140625" customWidth="1"/>
    <col min="8" max="8" width="17.140625" customWidth="1"/>
    <col min="9" max="9" width="21.28515625" style="26" customWidth="1"/>
    <col min="10" max="10" width="16.140625" customWidth="1"/>
    <col min="11" max="11" width="15" customWidth="1"/>
    <col min="15" max="15" width="17.85546875" bestFit="1" customWidth="1"/>
  </cols>
  <sheetData>
    <row r="1" spans="1:15" x14ac:dyDescent="0.25">
      <c r="A1" t="s">
        <v>19</v>
      </c>
    </row>
    <row r="2" spans="1:15" x14ac:dyDescent="0.25">
      <c r="A2" t="s">
        <v>19</v>
      </c>
      <c r="I2" s="24"/>
    </row>
    <row r="3" spans="1:15" ht="18.75" x14ac:dyDescent="0.3">
      <c r="A3" s="113" t="s">
        <v>16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5" ht="18.75" x14ac:dyDescent="0.3">
      <c r="A4" s="113" t="s">
        <v>79</v>
      </c>
      <c r="B4" s="113"/>
      <c r="C4" s="113"/>
      <c r="D4" s="113"/>
      <c r="E4" s="113"/>
      <c r="F4" s="113"/>
      <c r="G4" s="113"/>
      <c r="H4" s="113"/>
      <c r="I4" s="113"/>
      <c r="J4" s="113"/>
      <c r="O4" t="s">
        <v>20</v>
      </c>
    </row>
    <row r="5" spans="1:15" ht="18.75" x14ac:dyDescent="0.3">
      <c r="G5" s="3" t="s">
        <v>17</v>
      </c>
      <c r="H5" s="2"/>
      <c r="I5" s="25">
        <f>+H34+H50+H55+H61</f>
        <v>3891643.07</v>
      </c>
    </row>
    <row r="6" spans="1:15" ht="15.75" thickBot="1" x14ac:dyDescent="0.3">
      <c r="L6" t="s">
        <v>19</v>
      </c>
    </row>
    <row r="7" spans="1:15" ht="39" thickBot="1" x14ac:dyDescent="0.3">
      <c r="A7" s="28" t="s">
        <v>0</v>
      </c>
      <c r="B7" s="29" t="s">
        <v>1</v>
      </c>
      <c r="C7" s="29" t="s">
        <v>21</v>
      </c>
      <c r="D7" s="29" t="s">
        <v>10</v>
      </c>
      <c r="E7" s="28" t="s">
        <v>2</v>
      </c>
      <c r="F7" s="28" t="s">
        <v>3</v>
      </c>
      <c r="G7" s="28" t="s">
        <v>4</v>
      </c>
      <c r="H7" s="30" t="s">
        <v>5</v>
      </c>
      <c r="I7" s="28" t="s">
        <v>7</v>
      </c>
      <c r="J7" s="31" t="s">
        <v>6</v>
      </c>
    </row>
    <row r="8" spans="1:15" ht="13.5" customHeight="1" thickTop="1" x14ac:dyDescent="0.35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 x14ac:dyDescent="0.35">
      <c r="A9" s="114" t="s">
        <v>11</v>
      </c>
      <c r="B9" s="114"/>
      <c r="C9" s="114"/>
      <c r="D9" s="114"/>
      <c r="E9" s="114"/>
      <c r="F9" s="114"/>
      <c r="G9" s="114"/>
      <c r="H9" s="114"/>
      <c r="I9" s="114"/>
      <c r="J9" s="114"/>
    </row>
    <row r="10" spans="1:15" ht="38.25" hidden="1" customHeight="1" x14ac:dyDescent="0.25">
      <c r="A10" s="9"/>
      <c r="B10" s="9"/>
      <c r="C10" s="16"/>
      <c r="D10" s="11"/>
      <c r="E10" s="9"/>
      <c r="F10" s="10"/>
      <c r="G10" s="10"/>
      <c r="H10" s="17"/>
      <c r="I10" s="6" t="s">
        <v>8</v>
      </c>
      <c r="J10" s="15"/>
    </row>
    <row r="11" spans="1:15" ht="38.25" hidden="1" customHeight="1" x14ac:dyDescent="0.25">
      <c r="A11" s="7"/>
      <c r="B11" s="7"/>
      <c r="C11" s="19"/>
      <c r="D11" s="12"/>
      <c r="E11" s="7"/>
      <c r="F11" s="8"/>
      <c r="G11" s="8"/>
      <c r="H11" s="13"/>
      <c r="I11" s="6" t="s">
        <v>8</v>
      </c>
      <c r="J11" s="20"/>
    </row>
    <row r="12" spans="1:15" s="92" customFormat="1" ht="87.75" customHeight="1" x14ac:dyDescent="0.25">
      <c r="A12" s="79" t="s">
        <v>65</v>
      </c>
      <c r="B12" s="80">
        <v>45811</v>
      </c>
      <c r="C12" s="80">
        <v>45813</v>
      </c>
      <c r="D12" s="62">
        <v>45842</v>
      </c>
      <c r="E12" s="79">
        <v>101062088</v>
      </c>
      <c r="F12" s="81" t="s">
        <v>64</v>
      </c>
      <c r="G12" s="81" t="s">
        <v>75</v>
      </c>
      <c r="H12" s="110">
        <v>224205.58</v>
      </c>
      <c r="I12" s="58" t="s">
        <v>22</v>
      </c>
      <c r="J12" s="77" t="s">
        <v>66</v>
      </c>
      <c r="O12" s="93"/>
    </row>
    <row r="13" spans="1:15" s="92" customFormat="1" ht="91.5" customHeight="1" x14ac:dyDescent="0.25">
      <c r="A13" s="79" t="s">
        <v>67</v>
      </c>
      <c r="B13" s="80">
        <v>45813</v>
      </c>
      <c r="C13" s="80">
        <v>45817</v>
      </c>
      <c r="D13" s="62">
        <v>45843</v>
      </c>
      <c r="E13" s="79">
        <v>101012803</v>
      </c>
      <c r="F13" s="81" t="s">
        <v>68</v>
      </c>
      <c r="G13" s="81" t="s">
        <v>75</v>
      </c>
      <c r="H13" s="110">
        <v>210220.4</v>
      </c>
      <c r="I13" s="58" t="s">
        <v>22</v>
      </c>
      <c r="J13" s="77" t="s">
        <v>66</v>
      </c>
      <c r="O13" s="93"/>
    </row>
    <row r="14" spans="1:15" s="92" customFormat="1" ht="74.25" customHeight="1" x14ac:dyDescent="0.25">
      <c r="A14" s="79" t="s">
        <v>24</v>
      </c>
      <c r="B14" s="94">
        <v>45809</v>
      </c>
      <c r="C14" s="75" t="s">
        <v>24</v>
      </c>
      <c r="D14" s="62">
        <v>45838</v>
      </c>
      <c r="E14" s="79">
        <v>111312682</v>
      </c>
      <c r="F14" s="82" t="s">
        <v>41</v>
      </c>
      <c r="G14" s="82" t="s">
        <v>69</v>
      </c>
      <c r="H14" s="110">
        <v>37727.14</v>
      </c>
      <c r="I14" s="58" t="s">
        <v>22</v>
      </c>
      <c r="J14" s="64" t="s">
        <v>38</v>
      </c>
      <c r="O14" s="93"/>
    </row>
    <row r="15" spans="1:15" s="92" customFormat="1" ht="82.5" customHeight="1" x14ac:dyDescent="0.25">
      <c r="A15" s="79" t="s">
        <v>24</v>
      </c>
      <c r="B15" s="94">
        <v>45809</v>
      </c>
      <c r="C15" s="75" t="s">
        <v>24</v>
      </c>
      <c r="D15" s="62">
        <v>45838</v>
      </c>
      <c r="E15" s="79">
        <v>1060014483</v>
      </c>
      <c r="F15" s="82" t="s">
        <v>39</v>
      </c>
      <c r="G15" s="82" t="s">
        <v>70</v>
      </c>
      <c r="H15" s="110">
        <v>24157.65</v>
      </c>
      <c r="I15" s="58" t="s">
        <v>22</v>
      </c>
      <c r="J15" s="64" t="s">
        <v>38</v>
      </c>
      <c r="O15" s="93"/>
    </row>
    <row r="16" spans="1:15" s="92" customFormat="1" ht="68.25" customHeight="1" x14ac:dyDescent="0.25">
      <c r="A16" s="79" t="s">
        <v>24</v>
      </c>
      <c r="B16" s="94">
        <v>45809</v>
      </c>
      <c r="C16" s="75" t="s">
        <v>24</v>
      </c>
      <c r="D16" s="62">
        <v>45838</v>
      </c>
      <c r="E16" s="79"/>
      <c r="F16" s="82" t="s">
        <v>53</v>
      </c>
      <c r="G16" s="82" t="s">
        <v>71</v>
      </c>
      <c r="H16" s="110">
        <v>27463.34</v>
      </c>
      <c r="I16" s="58" t="s">
        <v>22</v>
      </c>
      <c r="J16" s="64" t="s">
        <v>38</v>
      </c>
      <c r="O16" s="93"/>
    </row>
    <row r="17" spans="1:15" s="92" customFormat="1" ht="92.25" customHeight="1" x14ac:dyDescent="0.2">
      <c r="A17" s="104" t="s">
        <v>24</v>
      </c>
      <c r="B17" s="105">
        <v>45809</v>
      </c>
      <c r="C17" s="50" t="s">
        <v>24</v>
      </c>
      <c r="D17" s="62">
        <v>45838</v>
      </c>
      <c r="E17" s="104"/>
      <c r="F17" s="108" t="s">
        <v>72</v>
      </c>
      <c r="G17" s="106" t="s">
        <v>74</v>
      </c>
      <c r="H17" s="111">
        <v>142977.37</v>
      </c>
      <c r="I17" s="58" t="s">
        <v>22</v>
      </c>
      <c r="J17" s="65" t="s">
        <v>38</v>
      </c>
      <c r="O17" s="93"/>
    </row>
    <row r="18" spans="1:15" s="92" customFormat="1" ht="122.25" customHeight="1" x14ac:dyDescent="0.25">
      <c r="A18" s="79" t="s">
        <v>85</v>
      </c>
      <c r="B18" s="80">
        <v>45845</v>
      </c>
      <c r="C18" s="80">
        <v>45853</v>
      </c>
      <c r="D18" s="62">
        <v>45907</v>
      </c>
      <c r="E18" s="79">
        <v>130813442</v>
      </c>
      <c r="F18" s="81" t="s">
        <v>86</v>
      </c>
      <c r="G18" s="107" t="s">
        <v>88</v>
      </c>
      <c r="H18" s="110">
        <v>176012.01</v>
      </c>
      <c r="I18" s="58" t="s">
        <v>22</v>
      </c>
      <c r="J18" s="77" t="s">
        <v>87</v>
      </c>
      <c r="O18" s="93"/>
    </row>
    <row r="19" spans="1:15" s="92" customFormat="1" ht="96" customHeight="1" x14ac:dyDescent="0.25">
      <c r="A19" s="79" t="s">
        <v>90</v>
      </c>
      <c r="B19" s="80">
        <v>45845</v>
      </c>
      <c r="C19" s="80">
        <v>45852</v>
      </c>
      <c r="D19" s="62">
        <v>45876</v>
      </c>
      <c r="E19" s="79">
        <v>130954615</v>
      </c>
      <c r="F19" s="61" t="s">
        <v>76</v>
      </c>
      <c r="G19" s="81" t="s">
        <v>77</v>
      </c>
      <c r="H19" s="110">
        <v>242652</v>
      </c>
      <c r="I19" s="58" t="s">
        <v>22</v>
      </c>
      <c r="J19" s="58" t="s">
        <v>78</v>
      </c>
      <c r="O19" s="93"/>
    </row>
    <row r="20" spans="1:15" s="92" customFormat="1" ht="99.75" customHeight="1" x14ac:dyDescent="0.25">
      <c r="A20" s="79" t="s">
        <v>24</v>
      </c>
      <c r="B20" s="94">
        <v>45839</v>
      </c>
      <c r="C20" s="75" t="s">
        <v>24</v>
      </c>
      <c r="D20" s="62">
        <v>45869</v>
      </c>
      <c r="E20" s="79">
        <v>111312682</v>
      </c>
      <c r="F20" s="82" t="s">
        <v>41</v>
      </c>
      <c r="G20" s="82" t="s">
        <v>91</v>
      </c>
      <c r="H20" s="110">
        <v>37727.14</v>
      </c>
      <c r="I20" s="58" t="s">
        <v>22</v>
      </c>
      <c r="J20" s="64" t="s">
        <v>38</v>
      </c>
      <c r="O20" s="93"/>
    </row>
    <row r="21" spans="1:15" s="92" customFormat="1" ht="99.75" customHeight="1" x14ac:dyDescent="0.25">
      <c r="A21" s="79" t="s">
        <v>24</v>
      </c>
      <c r="B21" s="94">
        <v>45839</v>
      </c>
      <c r="C21" s="75" t="s">
        <v>24</v>
      </c>
      <c r="D21" s="62">
        <v>45869</v>
      </c>
      <c r="E21" s="79">
        <v>1060014483</v>
      </c>
      <c r="F21" s="82" t="s">
        <v>39</v>
      </c>
      <c r="G21" s="82" t="s">
        <v>92</v>
      </c>
      <c r="H21" s="110">
        <v>24157.65</v>
      </c>
      <c r="I21" s="58" t="s">
        <v>22</v>
      </c>
      <c r="J21" s="64" t="s">
        <v>38</v>
      </c>
      <c r="O21" s="93"/>
    </row>
    <row r="22" spans="1:15" s="92" customFormat="1" ht="99.75" customHeight="1" x14ac:dyDescent="0.2">
      <c r="A22" s="104" t="s">
        <v>24</v>
      </c>
      <c r="B22" s="105">
        <v>45839</v>
      </c>
      <c r="C22" s="50" t="s">
        <v>24</v>
      </c>
      <c r="D22" s="62">
        <v>45869</v>
      </c>
      <c r="E22" s="104"/>
      <c r="F22" s="108" t="s">
        <v>72</v>
      </c>
      <c r="G22" s="106" t="s">
        <v>93</v>
      </c>
      <c r="H22" s="111">
        <v>142977.37</v>
      </c>
      <c r="I22" s="58" t="s">
        <v>22</v>
      </c>
      <c r="J22" s="65" t="s">
        <v>38</v>
      </c>
      <c r="O22" s="93"/>
    </row>
    <row r="23" spans="1:15" s="92" customFormat="1" ht="99.75" customHeight="1" x14ac:dyDescent="0.25">
      <c r="A23" s="79" t="s">
        <v>24</v>
      </c>
      <c r="B23" s="94">
        <v>45839</v>
      </c>
      <c r="C23" s="75" t="s">
        <v>24</v>
      </c>
      <c r="D23" s="62">
        <v>45869</v>
      </c>
      <c r="E23" s="79"/>
      <c r="F23" s="82" t="s">
        <v>53</v>
      </c>
      <c r="G23" s="82" t="s">
        <v>94</v>
      </c>
      <c r="H23" s="110">
        <v>27463.34</v>
      </c>
      <c r="I23" s="58" t="s">
        <v>22</v>
      </c>
      <c r="J23" s="64" t="s">
        <v>38</v>
      </c>
      <c r="O23" s="93"/>
    </row>
    <row r="24" spans="1:15" s="92" customFormat="1" ht="99.75" customHeight="1" x14ac:dyDescent="0.25">
      <c r="A24" s="79" t="s">
        <v>24</v>
      </c>
      <c r="B24" s="94">
        <v>45839</v>
      </c>
      <c r="C24" s="75" t="s">
        <v>24</v>
      </c>
      <c r="D24" s="62">
        <v>45869</v>
      </c>
      <c r="E24" s="79"/>
      <c r="F24" s="82" t="s">
        <v>95</v>
      </c>
      <c r="G24" s="82" t="s">
        <v>96</v>
      </c>
      <c r="H24" s="112">
        <v>38974.1</v>
      </c>
      <c r="I24" s="58" t="s">
        <v>22</v>
      </c>
      <c r="J24" s="64" t="s">
        <v>38</v>
      </c>
      <c r="O24" s="93"/>
    </row>
    <row r="25" spans="1:15" s="92" customFormat="1" ht="99.75" customHeight="1" x14ac:dyDescent="0.25">
      <c r="A25" s="79" t="s">
        <v>24</v>
      </c>
      <c r="B25" s="94">
        <v>45839</v>
      </c>
      <c r="C25" s="75" t="s">
        <v>24</v>
      </c>
      <c r="D25" s="62">
        <v>45869</v>
      </c>
      <c r="E25" s="79"/>
      <c r="F25" s="82" t="s">
        <v>97</v>
      </c>
      <c r="G25" s="82" t="s">
        <v>98</v>
      </c>
      <c r="H25" s="110">
        <v>47158.95</v>
      </c>
      <c r="I25" s="58" t="s">
        <v>22</v>
      </c>
      <c r="J25" s="64" t="s">
        <v>38</v>
      </c>
      <c r="O25" s="93"/>
    </row>
    <row r="26" spans="1:15" s="92" customFormat="1" ht="54.75" hidden="1" customHeight="1" x14ac:dyDescent="0.25">
      <c r="A26" s="79"/>
      <c r="B26" s="80"/>
      <c r="C26" s="80"/>
      <c r="D26" s="62"/>
      <c r="E26" s="59"/>
      <c r="F26" s="61"/>
      <c r="G26" s="61"/>
      <c r="H26" s="91"/>
      <c r="I26" s="58" t="s">
        <v>22</v>
      </c>
      <c r="J26" s="77"/>
      <c r="O26" s="93"/>
    </row>
    <row r="27" spans="1:15" s="92" customFormat="1" ht="60.75" customHeight="1" x14ac:dyDescent="0.25">
      <c r="A27" s="83" t="s">
        <v>101</v>
      </c>
      <c r="B27" s="80">
        <v>45861</v>
      </c>
      <c r="C27" s="109">
        <v>45867</v>
      </c>
      <c r="D27" s="62">
        <v>45893</v>
      </c>
      <c r="E27" s="59">
        <v>101831936</v>
      </c>
      <c r="F27" s="61" t="s">
        <v>80</v>
      </c>
      <c r="G27" s="76" t="s">
        <v>81</v>
      </c>
      <c r="H27" s="91">
        <v>1000000</v>
      </c>
      <c r="I27" s="58" t="s">
        <v>22</v>
      </c>
      <c r="J27" s="77" t="s">
        <v>107</v>
      </c>
      <c r="O27" s="93"/>
    </row>
    <row r="28" spans="1:15" s="92" customFormat="1" ht="98.25" customHeight="1" x14ac:dyDescent="0.25">
      <c r="A28" s="83" t="s">
        <v>102</v>
      </c>
      <c r="B28" s="80">
        <v>45861</v>
      </c>
      <c r="C28" s="109">
        <v>45866</v>
      </c>
      <c r="D28" s="62">
        <v>45892</v>
      </c>
      <c r="E28" s="59">
        <v>109815258</v>
      </c>
      <c r="F28" s="61" t="s">
        <v>34</v>
      </c>
      <c r="G28" s="76" t="s">
        <v>35</v>
      </c>
      <c r="H28" s="91">
        <v>57064.800000000003</v>
      </c>
      <c r="I28" s="58" t="s">
        <v>22</v>
      </c>
      <c r="J28" s="77" t="s">
        <v>37</v>
      </c>
      <c r="O28" s="93"/>
    </row>
    <row r="29" spans="1:15" s="92" customFormat="1" ht="107.25" customHeight="1" x14ac:dyDescent="0.25">
      <c r="A29" s="83" t="s">
        <v>103</v>
      </c>
      <c r="B29" s="80">
        <v>45867</v>
      </c>
      <c r="C29" s="109">
        <v>45867</v>
      </c>
      <c r="D29" s="62">
        <v>45892</v>
      </c>
      <c r="E29" s="59">
        <v>109815258</v>
      </c>
      <c r="F29" s="61" t="s">
        <v>34</v>
      </c>
      <c r="G29" s="76" t="s">
        <v>35</v>
      </c>
      <c r="H29" s="91">
        <v>40837.440000000002</v>
      </c>
      <c r="I29" s="58" t="s">
        <v>22</v>
      </c>
      <c r="J29" s="77" t="s">
        <v>37</v>
      </c>
      <c r="O29" s="93"/>
    </row>
    <row r="30" spans="1:15" s="92" customFormat="1" ht="82.5" customHeight="1" x14ac:dyDescent="0.25">
      <c r="A30" s="83" t="s">
        <v>104</v>
      </c>
      <c r="B30" s="80">
        <v>45868</v>
      </c>
      <c r="C30" s="109">
        <v>45868</v>
      </c>
      <c r="D30" s="62">
        <v>45899</v>
      </c>
      <c r="E30" s="59">
        <v>122021264</v>
      </c>
      <c r="F30" s="61" t="s">
        <v>83</v>
      </c>
      <c r="G30" s="76" t="s">
        <v>84</v>
      </c>
      <c r="H30" s="91">
        <v>4130</v>
      </c>
      <c r="I30" s="58" t="s">
        <v>22</v>
      </c>
      <c r="J30" s="77" t="s">
        <v>106</v>
      </c>
      <c r="O30" s="93"/>
    </row>
    <row r="31" spans="1:15" s="92" customFormat="1" ht="126.75" customHeight="1" x14ac:dyDescent="0.2">
      <c r="A31" s="83" t="s">
        <v>105</v>
      </c>
      <c r="B31" s="80">
        <v>45867</v>
      </c>
      <c r="C31" s="109">
        <v>45868</v>
      </c>
      <c r="D31" s="62">
        <v>45898</v>
      </c>
      <c r="E31" s="79">
        <v>132568321</v>
      </c>
      <c r="F31" s="82" t="s">
        <v>99</v>
      </c>
      <c r="G31" s="78" t="s">
        <v>100</v>
      </c>
      <c r="H31" s="91">
        <v>469050</v>
      </c>
      <c r="I31" s="58" t="s">
        <v>22</v>
      </c>
      <c r="J31" s="77" t="s">
        <v>108</v>
      </c>
      <c r="O31" s="93"/>
    </row>
    <row r="32" spans="1:15" s="92" customFormat="1" ht="62.25" customHeight="1" x14ac:dyDescent="0.25">
      <c r="A32" s="83" t="s">
        <v>109</v>
      </c>
      <c r="B32" s="80">
        <v>45862</v>
      </c>
      <c r="C32" s="109">
        <v>45862</v>
      </c>
      <c r="D32" s="62">
        <v>45893</v>
      </c>
      <c r="E32" s="79">
        <v>101070587</v>
      </c>
      <c r="F32" s="82" t="s">
        <v>82</v>
      </c>
      <c r="G32" s="81" t="s">
        <v>110</v>
      </c>
      <c r="H32" s="91">
        <v>86140</v>
      </c>
      <c r="I32" s="58" t="s">
        <v>22</v>
      </c>
      <c r="J32" s="77" t="s">
        <v>89</v>
      </c>
      <c r="O32" s="93"/>
    </row>
    <row r="33" spans="1:15" s="92" customFormat="1" ht="57.75" customHeight="1" x14ac:dyDescent="0.2">
      <c r="A33" s="79"/>
      <c r="B33" s="94"/>
      <c r="C33" s="75"/>
      <c r="D33" s="62"/>
      <c r="E33" s="79"/>
      <c r="F33" s="81"/>
      <c r="G33" s="32"/>
      <c r="H33" s="91"/>
      <c r="I33" s="58"/>
      <c r="J33" s="64"/>
      <c r="O33" s="93"/>
    </row>
    <row r="34" spans="1:15" s="92" customFormat="1" ht="37.5" customHeight="1" x14ac:dyDescent="0.3">
      <c r="A34" s="66"/>
      <c r="B34" s="35"/>
      <c r="C34" s="67" t="s">
        <v>19</v>
      </c>
      <c r="D34" s="68"/>
      <c r="E34" s="69"/>
      <c r="F34" s="33"/>
      <c r="G34" s="34" t="s">
        <v>15</v>
      </c>
      <c r="H34" s="14">
        <f>SUM(H12:H33)</f>
        <v>3061096.28</v>
      </c>
      <c r="I34" s="70"/>
      <c r="J34" s="69"/>
      <c r="O34" s="93"/>
    </row>
    <row r="35" spans="1:15" s="92" customFormat="1" ht="98.25" customHeight="1" x14ac:dyDescent="0.3">
      <c r="A35" s="66" t="s">
        <v>12</v>
      </c>
      <c r="B35" s="95"/>
      <c r="C35" s="71"/>
      <c r="D35" s="72"/>
      <c r="E35" s="73"/>
      <c r="F35" s="73"/>
      <c r="G35" s="73"/>
      <c r="H35" s="73"/>
      <c r="I35" s="73"/>
      <c r="J35" s="73"/>
      <c r="O35" s="93"/>
    </row>
    <row r="36" spans="1:15" s="92" customFormat="1" ht="96.75" customHeight="1" x14ac:dyDescent="0.2">
      <c r="A36" s="104" t="s">
        <v>24</v>
      </c>
      <c r="B36" s="105">
        <v>45778</v>
      </c>
      <c r="C36" s="50" t="s">
        <v>24</v>
      </c>
      <c r="D36" s="62">
        <v>45807</v>
      </c>
      <c r="E36" s="104"/>
      <c r="F36" s="108" t="s">
        <v>72</v>
      </c>
      <c r="G36" s="106" t="s">
        <v>73</v>
      </c>
      <c r="H36" s="111">
        <v>142977.37</v>
      </c>
      <c r="I36" s="58" t="s">
        <v>22</v>
      </c>
      <c r="J36" s="64" t="s">
        <v>38</v>
      </c>
      <c r="O36" s="93"/>
    </row>
    <row r="37" spans="1:15" s="92" customFormat="1" ht="72" customHeight="1" x14ac:dyDescent="0.2">
      <c r="A37" s="79" t="s">
        <v>24</v>
      </c>
      <c r="B37" s="94">
        <v>45778</v>
      </c>
      <c r="C37" s="75" t="s">
        <v>24</v>
      </c>
      <c r="D37" s="62">
        <v>45807</v>
      </c>
      <c r="E37" s="79">
        <v>111312682</v>
      </c>
      <c r="F37" s="82" t="s">
        <v>41</v>
      </c>
      <c r="G37" s="32" t="s">
        <v>52</v>
      </c>
      <c r="H37" s="110">
        <v>37727.14</v>
      </c>
      <c r="I37" s="58" t="s">
        <v>22</v>
      </c>
      <c r="J37" s="64" t="s">
        <v>38</v>
      </c>
      <c r="O37" s="93"/>
    </row>
    <row r="38" spans="1:15" s="92" customFormat="1" ht="85.5" customHeight="1" x14ac:dyDescent="0.2">
      <c r="A38" s="79" t="s">
        <v>24</v>
      </c>
      <c r="B38" s="94">
        <v>45778</v>
      </c>
      <c r="C38" s="75" t="s">
        <v>24</v>
      </c>
      <c r="D38" s="62">
        <v>45807</v>
      </c>
      <c r="E38" s="79">
        <v>1060014483</v>
      </c>
      <c r="F38" s="82" t="s">
        <v>39</v>
      </c>
      <c r="G38" s="32" t="s">
        <v>51</v>
      </c>
      <c r="H38" s="110">
        <v>24157.65</v>
      </c>
      <c r="I38" s="58" t="s">
        <v>22</v>
      </c>
      <c r="J38" s="64" t="s">
        <v>38</v>
      </c>
      <c r="O38" s="93"/>
    </row>
    <row r="39" spans="1:15" s="92" customFormat="1" ht="73.5" customHeight="1" x14ac:dyDescent="0.2">
      <c r="A39" s="79" t="s">
        <v>24</v>
      </c>
      <c r="B39" s="94">
        <v>45778</v>
      </c>
      <c r="C39" s="75" t="s">
        <v>24</v>
      </c>
      <c r="D39" s="62">
        <v>45807</v>
      </c>
      <c r="E39" s="79"/>
      <c r="F39" s="82" t="s">
        <v>53</v>
      </c>
      <c r="G39" s="32" t="s">
        <v>54</v>
      </c>
      <c r="H39" s="110">
        <v>27463.34</v>
      </c>
      <c r="I39" s="58" t="s">
        <v>22</v>
      </c>
      <c r="J39" s="64" t="s">
        <v>38</v>
      </c>
      <c r="O39" s="93"/>
    </row>
    <row r="40" spans="1:15" s="92" customFormat="1" ht="72" customHeight="1" x14ac:dyDescent="0.25">
      <c r="A40" s="79" t="s">
        <v>55</v>
      </c>
      <c r="B40" s="80">
        <v>45798</v>
      </c>
      <c r="C40" s="80">
        <v>45804</v>
      </c>
      <c r="D40" s="62">
        <v>45813</v>
      </c>
      <c r="E40" s="74">
        <v>101507039</v>
      </c>
      <c r="F40" s="61" t="s">
        <v>58</v>
      </c>
      <c r="G40" s="76" t="s">
        <v>56</v>
      </c>
      <c r="H40" s="110">
        <v>11096.72</v>
      </c>
      <c r="I40" s="58" t="s">
        <v>22</v>
      </c>
      <c r="J40" s="58" t="s">
        <v>29</v>
      </c>
      <c r="O40" s="93"/>
    </row>
    <row r="41" spans="1:15" s="92" customFormat="1" ht="73.5" customHeight="1" x14ac:dyDescent="0.25">
      <c r="A41" s="79" t="s">
        <v>57</v>
      </c>
      <c r="B41" s="80">
        <v>45798</v>
      </c>
      <c r="C41" s="80">
        <v>45804</v>
      </c>
      <c r="D41" s="62">
        <v>45813</v>
      </c>
      <c r="E41" s="74">
        <v>101507039</v>
      </c>
      <c r="F41" s="61" t="s">
        <v>58</v>
      </c>
      <c r="G41" s="76" t="s">
        <v>56</v>
      </c>
      <c r="H41" s="110">
        <v>7357.3</v>
      </c>
      <c r="I41" s="58" t="s">
        <v>22</v>
      </c>
      <c r="J41" s="58" t="s">
        <v>29</v>
      </c>
      <c r="O41" s="93"/>
    </row>
    <row r="42" spans="1:15" s="92" customFormat="1" ht="69.75" customHeight="1" x14ac:dyDescent="0.25">
      <c r="A42" s="79" t="s">
        <v>59</v>
      </c>
      <c r="B42" s="80">
        <v>45798</v>
      </c>
      <c r="C42" s="80">
        <v>45804</v>
      </c>
      <c r="D42" s="62">
        <v>45813</v>
      </c>
      <c r="E42" s="74">
        <v>101507039</v>
      </c>
      <c r="F42" s="61" t="s">
        <v>58</v>
      </c>
      <c r="G42" s="76" t="s">
        <v>56</v>
      </c>
      <c r="H42" s="110">
        <v>9357.4</v>
      </c>
      <c r="I42" s="58" t="s">
        <v>22</v>
      </c>
      <c r="J42" s="58" t="s">
        <v>29</v>
      </c>
      <c r="O42" s="93"/>
    </row>
    <row r="43" spans="1:15" s="92" customFormat="1" ht="63" customHeight="1" x14ac:dyDescent="0.25">
      <c r="A43" s="79" t="s">
        <v>60</v>
      </c>
      <c r="B43" s="80">
        <v>45798</v>
      </c>
      <c r="C43" s="80">
        <v>45804</v>
      </c>
      <c r="D43" s="62">
        <v>45813</v>
      </c>
      <c r="E43" s="74">
        <v>101507039</v>
      </c>
      <c r="F43" s="61" t="s">
        <v>58</v>
      </c>
      <c r="G43" s="76" t="s">
        <v>56</v>
      </c>
      <c r="H43" s="110">
        <v>13519.26</v>
      </c>
      <c r="I43" s="58" t="s">
        <v>22</v>
      </c>
      <c r="J43" s="58" t="s">
        <v>29</v>
      </c>
      <c r="O43" s="93"/>
    </row>
    <row r="44" spans="1:15" s="92" customFormat="1" ht="60" customHeight="1" x14ac:dyDescent="0.25">
      <c r="A44" s="79" t="s">
        <v>61</v>
      </c>
      <c r="B44" s="80">
        <v>45798</v>
      </c>
      <c r="C44" s="80">
        <v>45804</v>
      </c>
      <c r="D44" s="62">
        <v>45813</v>
      </c>
      <c r="E44" s="74">
        <v>101507039</v>
      </c>
      <c r="F44" s="61" t="s">
        <v>58</v>
      </c>
      <c r="G44" s="76" t="s">
        <v>56</v>
      </c>
      <c r="H44" s="110">
        <v>15679.84</v>
      </c>
      <c r="I44" s="58" t="s">
        <v>22</v>
      </c>
      <c r="J44" s="58" t="s">
        <v>29</v>
      </c>
      <c r="O44" s="93"/>
    </row>
    <row r="45" spans="1:15" s="92" customFormat="1" ht="62.25" customHeight="1" x14ac:dyDescent="0.25">
      <c r="A45" s="79" t="s">
        <v>62</v>
      </c>
      <c r="B45" s="80">
        <v>45797</v>
      </c>
      <c r="C45" s="80">
        <v>45804</v>
      </c>
      <c r="D45" s="62">
        <v>45781</v>
      </c>
      <c r="E45" s="74">
        <v>101507039</v>
      </c>
      <c r="F45" s="61" t="s">
        <v>58</v>
      </c>
      <c r="G45" s="76" t="s">
        <v>56</v>
      </c>
      <c r="H45" s="110">
        <v>12068.63</v>
      </c>
      <c r="I45" s="58" t="s">
        <v>22</v>
      </c>
      <c r="J45" s="58" t="s">
        <v>29</v>
      </c>
      <c r="O45" s="93"/>
    </row>
    <row r="46" spans="1:15" s="92" customFormat="1" ht="96" customHeight="1" x14ac:dyDescent="0.25">
      <c r="A46" s="79" t="s">
        <v>63</v>
      </c>
      <c r="B46" s="103">
        <v>45798</v>
      </c>
      <c r="C46" s="80">
        <v>45804</v>
      </c>
      <c r="D46" s="62">
        <v>45813</v>
      </c>
      <c r="E46" s="74">
        <v>101507039</v>
      </c>
      <c r="F46" s="61" t="s">
        <v>58</v>
      </c>
      <c r="G46" s="76" t="s">
        <v>56</v>
      </c>
      <c r="H46" s="110">
        <v>6328.81</v>
      </c>
      <c r="I46" s="58" t="s">
        <v>22</v>
      </c>
      <c r="J46" s="58" t="s">
        <v>29</v>
      </c>
      <c r="O46" s="93"/>
    </row>
    <row r="47" spans="1:15" s="92" customFormat="1" ht="114" customHeight="1" x14ac:dyDescent="0.25">
      <c r="A47" s="90" t="s">
        <v>49</v>
      </c>
      <c r="B47" s="85">
        <v>45384</v>
      </c>
      <c r="C47" s="57">
        <v>45751</v>
      </c>
      <c r="D47" s="88">
        <v>45779</v>
      </c>
      <c r="E47" s="84">
        <v>101554942</v>
      </c>
      <c r="F47" s="61" t="s">
        <v>44</v>
      </c>
      <c r="G47" s="82" t="s">
        <v>45</v>
      </c>
      <c r="H47" s="110">
        <v>40380</v>
      </c>
      <c r="I47" s="58" t="s">
        <v>22</v>
      </c>
      <c r="J47" s="64" t="s">
        <v>25</v>
      </c>
      <c r="O47" s="93"/>
    </row>
    <row r="48" spans="1:15" s="92" customFormat="1" ht="87" customHeight="1" x14ac:dyDescent="0.25">
      <c r="A48" s="79" t="s">
        <v>24</v>
      </c>
      <c r="B48" s="94">
        <v>45748</v>
      </c>
      <c r="C48" s="75" t="s">
        <v>24</v>
      </c>
      <c r="D48" s="62">
        <v>45777</v>
      </c>
      <c r="E48" s="79">
        <v>1060014483</v>
      </c>
      <c r="F48" s="82" t="s">
        <v>39</v>
      </c>
      <c r="G48" s="82" t="s">
        <v>40</v>
      </c>
      <c r="H48" s="110">
        <v>24157.65</v>
      </c>
      <c r="I48" s="58" t="s">
        <v>22</v>
      </c>
      <c r="J48" s="64" t="s">
        <v>38</v>
      </c>
      <c r="O48" s="93"/>
    </row>
    <row r="49" spans="1:15" s="92" customFormat="1" ht="80.25" customHeight="1" x14ac:dyDescent="0.25">
      <c r="A49" s="79" t="s">
        <v>24</v>
      </c>
      <c r="B49" s="94">
        <v>45748</v>
      </c>
      <c r="C49" s="75" t="s">
        <v>24</v>
      </c>
      <c r="D49" s="62">
        <v>45777</v>
      </c>
      <c r="E49" s="79">
        <v>111312682</v>
      </c>
      <c r="F49" s="82" t="s">
        <v>41</v>
      </c>
      <c r="G49" s="82" t="s">
        <v>42</v>
      </c>
      <c r="H49" s="110">
        <v>37727.14</v>
      </c>
      <c r="I49" s="58" t="s">
        <v>22</v>
      </c>
      <c r="J49" s="64" t="s">
        <v>38</v>
      </c>
      <c r="O49" s="93"/>
    </row>
    <row r="50" spans="1:15" s="92" customFormat="1" ht="108" customHeight="1" x14ac:dyDescent="0.35">
      <c r="A50" s="42" t="s">
        <v>13</v>
      </c>
      <c r="B50" s="96"/>
      <c r="C50" s="51"/>
      <c r="D50" s="52"/>
      <c r="E50" s="53"/>
      <c r="F50" s="54"/>
      <c r="G50" s="45" t="s">
        <v>15</v>
      </c>
      <c r="H50" s="36">
        <f>SUM(H36:H49)</f>
        <v>409998.25000000006</v>
      </c>
      <c r="I50" s="55"/>
      <c r="J50" s="56"/>
      <c r="O50" s="93"/>
    </row>
    <row r="51" spans="1:15" s="92" customFormat="1" ht="71.25" customHeight="1" x14ac:dyDescent="0.25">
      <c r="A51" s="90" t="s">
        <v>50</v>
      </c>
      <c r="B51" s="85">
        <v>45379</v>
      </c>
      <c r="C51" s="87">
        <v>45386</v>
      </c>
      <c r="D51" s="88">
        <v>45410</v>
      </c>
      <c r="E51" s="84">
        <v>101554942</v>
      </c>
      <c r="F51" s="61" t="s">
        <v>44</v>
      </c>
      <c r="G51" s="82" t="s">
        <v>45</v>
      </c>
      <c r="H51" s="86">
        <v>121140</v>
      </c>
      <c r="I51" s="58" t="s">
        <v>22</v>
      </c>
      <c r="J51" s="64" t="s">
        <v>25</v>
      </c>
      <c r="O51" s="93"/>
    </row>
    <row r="52" spans="1:15" s="92" customFormat="1" ht="108" customHeight="1" x14ac:dyDescent="0.25">
      <c r="A52" s="50" t="s">
        <v>24</v>
      </c>
      <c r="B52" s="57">
        <v>45717</v>
      </c>
      <c r="C52" s="57" t="s">
        <v>24</v>
      </c>
      <c r="D52" s="62">
        <v>45747</v>
      </c>
      <c r="E52" s="79">
        <v>111312682</v>
      </c>
      <c r="F52" s="61" t="s">
        <v>33</v>
      </c>
      <c r="G52" s="82" t="s">
        <v>32</v>
      </c>
      <c r="H52" s="63">
        <v>37727.14</v>
      </c>
      <c r="I52" s="58" t="s">
        <v>22</v>
      </c>
      <c r="J52" s="64" t="s">
        <v>25</v>
      </c>
      <c r="O52" s="93"/>
    </row>
    <row r="53" spans="1:15" s="92" customFormat="1" ht="79.5" customHeight="1" x14ac:dyDescent="0.2">
      <c r="A53" s="50" t="s">
        <v>36</v>
      </c>
      <c r="B53" s="57">
        <v>45736</v>
      </c>
      <c r="C53" s="57">
        <v>45737</v>
      </c>
      <c r="D53" s="62">
        <v>45767</v>
      </c>
      <c r="E53" s="59">
        <v>132563522</v>
      </c>
      <c r="F53" s="61" t="s">
        <v>27</v>
      </c>
      <c r="G53" s="60" t="s">
        <v>30</v>
      </c>
      <c r="H53" s="63">
        <v>21143.24</v>
      </c>
      <c r="I53" s="58" t="s">
        <v>22</v>
      </c>
      <c r="J53" s="64" t="s">
        <v>28</v>
      </c>
      <c r="O53" s="93"/>
    </row>
    <row r="54" spans="1:15" s="92" customFormat="1" ht="111" customHeight="1" x14ac:dyDescent="0.25">
      <c r="A54" s="50" t="s">
        <v>26</v>
      </c>
      <c r="B54" s="57">
        <v>45715</v>
      </c>
      <c r="C54" s="57">
        <v>45716</v>
      </c>
      <c r="D54" s="62">
        <v>45743</v>
      </c>
      <c r="E54" s="59">
        <v>132563522</v>
      </c>
      <c r="F54" s="61" t="s">
        <v>27</v>
      </c>
      <c r="G54" s="61" t="s">
        <v>30</v>
      </c>
      <c r="H54" s="63">
        <v>52071.040000000001</v>
      </c>
      <c r="I54" s="58" t="s">
        <v>22</v>
      </c>
      <c r="J54" s="64" t="s">
        <v>28</v>
      </c>
      <c r="O54" s="93"/>
    </row>
    <row r="55" spans="1:15" s="92" customFormat="1" ht="53.25" customHeight="1" x14ac:dyDescent="0.25">
      <c r="A55" s="44"/>
      <c r="B55" s="44"/>
      <c r="C55" s="40"/>
      <c r="D55" s="41"/>
      <c r="E55" s="35"/>
      <c r="F55" s="35"/>
      <c r="G55" s="43" t="s">
        <v>15</v>
      </c>
      <c r="H55" s="36">
        <f>SUM(H51:H54)</f>
        <v>232081.42</v>
      </c>
      <c r="I55" s="35"/>
      <c r="J55" s="37"/>
      <c r="O55" s="93"/>
    </row>
    <row r="56" spans="1:15" s="92" customFormat="1" ht="100.5" customHeight="1" x14ac:dyDescent="0.35">
      <c r="A56" s="42" t="s">
        <v>14</v>
      </c>
      <c r="B56" s="44"/>
      <c r="C56" s="40"/>
      <c r="D56" s="41"/>
      <c r="E56" s="35"/>
      <c r="F56" s="35"/>
      <c r="G56" s="45"/>
      <c r="H56" s="36"/>
      <c r="I56" s="35"/>
      <c r="J56" s="37"/>
      <c r="O56" s="93"/>
    </row>
    <row r="57" spans="1:15" s="92" customFormat="1" ht="105.75" customHeight="1" x14ac:dyDescent="0.25">
      <c r="A57" s="50" t="s">
        <v>43</v>
      </c>
      <c r="B57" s="57">
        <v>45649</v>
      </c>
      <c r="C57" s="57">
        <v>45751</v>
      </c>
      <c r="D57" s="62">
        <v>45680</v>
      </c>
      <c r="E57" s="84">
        <v>101554942</v>
      </c>
      <c r="F57" s="61" t="s">
        <v>44</v>
      </c>
      <c r="G57" s="82" t="s">
        <v>45</v>
      </c>
      <c r="H57" s="63">
        <v>122140.6</v>
      </c>
      <c r="I57" s="58" t="s">
        <v>22</v>
      </c>
      <c r="J57" s="64" t="s">
        <v>25</v>
      </c>
      <c r="O57" s="93"/>
    </row>
    <row r="58" spans="1:15" s="92" customFormat="1" ht="106.5" customHeight="1" x14ac:dyDescent="0.25">
      <c r="A58" s="50" t="s">
        <v>46</v>
      </c>
      <c r="B58" s="57">
        <v>45649</v>
      </c>
      <c r="C58" s="57">
        <v>45751</v>
      </c>
      <c r="D58" s="62">
        <v>45680</v>
      </c>
      <c r="E58" s="84">
        <v>101554942</v>
      </c>
      <c r="F58" s="61" t="s">
        <v>44</v>
      </c>
      <c r="G58" s="82" t="s">
        <v>45</v>
      </c>
      <c r="H58" s="89">
        <v>13.26</v>
      </c>
      <c r="I58" s="58" t="s">
        <v>22</v>
      </c>
      <c r="J58" s="64" t="s">
        <v>25</v>
      </c>
      <c r="O58" s="93"/>
    </row>
    <row r="59" spans="1:15" s="92" customFormat="1" ht="114" customHeight="1" x14ac:dyDescent="0.25">
      <c r="A59" s="50" t="s">
        <v>47</v>
      </c>
      <c r="B59" s="57">
        <v>45649</v>
      </c>
      <c r="C59" s="57">
        <v>45751</v>
      </c>
      <c r="D59" s="62">
        <v>45680</v>
      </c>
      <c r="E59" s="84">
        <v>101554942</v>
      </c>
      <c r="F59" s="61" t="s">
        <v>44</v>
      </c>
      <c r="G59" s="82" t="s">
        <v>45</v>
      </c>
      <c r="H59" s="89">
        <v>13.26</v>
      </c>
      <c r="I59" s="58" t="s">
        <v>22</v>
      </c>
      <c r="J59" s="64" t="s">
        <v>25</v>
      </c>
      <c r="O59" s="93"/>
    </row>
    <row r="60" spans="1:15" s="92" customFormat="1" ht="110.25" customHeight="1" x14ac:dyDescent="0.25">
      <c r="A60" s="50" t="s">
        <v>48</v>
      </c>
      <c r="B60" s="57">
        <v>45649</v>
      </c>
      <c r="C60" s="57">
        <v>45751</v>
      </c>
      <c r="D60" s="62">
        <v>45680</v>
      </c>
      <c r="E60" s="84">
        <v>101554942</v>
      </c>
      <c r="F60" s="61" t="s">
        <v>44</v>
      </c>
      <c r="G60" s="82" t="s">
        <v>45</v>
      </c>
      <c r="H60" s="89">
        <v>66300</v>
      </c>
      <c r="I60" s="58" t="s">
        <v>22</v>
      </c>
      <c r="J60" s="64" t="s">
        <v>25</v>
      </c>
      <c r="O60" s="93"/>
    </row>
    <row r="61" spans="1:15" ht="24.75" customHeight="1" x14ac:dyDescent="0.25">
      <c r="A61" s="51"/>
      <c r="B61" s="96"/>
      <c r="C61" s="96"/>
      <c r="D61" s="97"/>
      <c r="E61" s="98"/>
      <c r="F61" s="99"/>
      <c r="G61" s="45" t="s">
        <v>15</v>
      </c>
      <c r="H61" s="100">
        <f>SUM(H57:H60)</f>
        <v>188467.12</v>
      </c>
      <c r="I61" s="101"/>
      <c r="J61" s="102"/>
    </row>
    <row r="62" spans="1:15" s="92" customFormat="1" ht="29.25" customHeight="1" x14ac:dyDescent="0.25">
      <c r="A62" s="46" t="s">
        <v>23</v>
      </c>
      <c r="B62" s="23"/>
      <c r="C62" s="21"/>
      <c r="D62" s="21"/>
      <c r="E62"/>
      <c r="F62" s="22" t="s">
        <v>18</v>
      </c>
      <c r="G62"/>
      <c r="H62" s="4"/>
      <c r="I62" s="26"/>
      <c r="J62"/>
      <c r="O62" s="93"/>
    </row>
    <row r="63" spans="1:15" s="92" customFormat="1" ht="144" customHeight="1" x14ac:dyDescent="0.25">
      <c r="A63" s="38" t="s">
        <v>31</v>
      </c>
      <c r="B63" s="38"/>
      <c r="C63" s="39"/>
      <c r="D63" s="38"/>
      <c r="E63" s="38"/>
      <c r="F63" s="38" t="s">
        <v>9</v>
      </c>
      <c r="G63" s="38"/>
      <c r="H63" s="38"/>
      <c r="I63" s="38"/>
      <c r="J63" s="38"/>
      <c r="O63" s="93"/>
    </row>
    <row r="64" spans="1:15" s="92" customFormat="1" ht="101.25" customHeight="1" x14ac:dyDescent="0.25">
      <c r="A64"/>
      <c r="B64"/>
      <c r="C64"/>
      <c r="D64"/>
      <c r="E64"/>
      <c r="F64"/>
      <c r="G64"/>
      <c r="H64"/>
      <c r="I64" s="26"/>
      <c r="J64"/>
      <c r="O64" s="93"/>
    </row>
    <row r="65" spans="1:15" ht="59.25" customHeight="1" x14ac:dyDescent="0.25"/>
    <row r="66" spans="1:15" ht="60" customHeight="1" x14ac:dyDescent="0.25"/>
    <row r="67" spans="1:15" ht="107.25" customHeight="1" x14ac:dyDescent="0.25"/>
    <row r="68" spans="1:15" ht="60.75" customHeight="1" x14ac:dyDescent="0.25">
      <c r="D68" t="s">
        <v>20</v>
      </c>
    </row>
    <row r="69" spans="1:15" ht="111" customHeight="1" x14ac:dyDescent="0.25"/>
    <row r="70" spans="1:15" ht="69" customHeight="1" x14ac:dyDescent="0.25"/>
    <row r="71" spans="1:15" ht="107.25" customHeight="1" x14ac:dyDescent="0.25"/>
    <row r="72" spans="1:15" ht="106.5" customHeight="1" x14ac:dyDescent="0.25"/>
    <row r="73" spans="1:15" ht="81" customHeight="1" x14ac:dyDescent="0.25"/>
    <row r="74" spans="1:15" s="48" customFormat="1" ht="85.5" customHeight="1" x14ac:dyDescent="0.3">
      <c r="A74"/>
      <c r="B74"/>
      <c r="C74"/>
      <c r="D74"/>
      <c r="E74"/>
      <c r="F74"/>
      <c r="G74"/>
      <c r="H74"/>
      <c r="I74" s="26"/>
      <c r="J74"/>
      <c r="K74" s="47"/>
      <c r="O74" s="49"/>
    </row>
    <row r="75" spans="1:15" s="48" customFormat="1" ht="116.25" customHeight="1" x14ac:dyDescent="0.3">
      <c r="A75"/>
      <c r="B75"/>
      <c r="C75"/>
      <c r="D75"/>
      <c r="E75"/>
      <c r="F75"/>
      <c r="G75"/>
      <c r="H75"/>
      <c r="I75" s="26"/>
      <c r="J75"/>
      <c r="K75" s="47"/>
      <c r="O75" s="49"/>
    </row>
    <row r="76" spans="1:15" s="48" customFormat="1" ht="109.5" customHeight="1" x14ac:dyDescent="0.3">
      <c r="A76"/>
      <c r="B76"/>
      <c r="C76"/>
      <c r="D76"/>
      <c r="E76"/>
      <c r="F76"/>
      <c r="G76"/>
      <c r="H76"/>
      <c r="I76" s="26"/>
      <c r="J76"/>
      <c r="K76" s="47"/>
      <c r="O76" s="49"/>
    </row>
    <row r="77" spans="1:15" s="48" customFormat="1" ht="108.75" customHeight="1" x14ac:dyDescent="0.3">
      <c r="A77"/>
      <c r="B77"/>
      <c r="C77"/>
      <c r="D77"/>
      <c r="E77"/>
      <c r="F77"/>
      <c r="G77"/>
      <c r="H77"/>
      <c r="I77" s="26"/>
      <c r="J77"/>
      <c r="K77" s="47"/>
      <c r="O77" s="49"/>
    </row>
    <row r="78" spans="1:15" s="48" customFormat="1" ht="108" customHeight="1" x14ac:dyDescent="0.3">
      <c r="A78"/>
      <c r="B78"/>
      <c r="C78"/>
      <c r="D78"/>
      <c r="E78"/>
      <c r="F78"/>
      <c r="G78"/>
      <c r="H78"/>
      <c r="I78" s="26"/>
      <c r="J78"/>
      <c r="K78" s="47"/>
      <c r="O78" s="49"/>
    </row>
    <row r="79" spans="1:15" s="48" customFormat="1" ht="108.75" customHeight="1" x14ac:dyDescent="0.3">
      <c r="A79"/>
      <c r="B79"/>
      <c r="C79"/>
      <c r="D79"/>
      <c r="E79"/>
      <c r="F79"/>
      <c r="G79"/>
      <c r="H79"/>
      <c r="I79" s="26"/>
      <c r="J79"/>
      <c r="K79" s="47"/>
      <c r="O79" s="49"/>
    </row>
    <row r="80" spans="1:15" s="48" customFormat="1" ht="72.75" customHeight="1" x14ac:dyDescent="0.3">
      <c r="A80"/>
      <c r="B80"/>
      <c r="C80"/>
      <c r="D80"/>
      <c r="E80"/>
      <c r="F80"/>
      <c r="G80"/>
      <c r="H80"/>
      <c r="I80" s="26"/>
      <c r="J80"/>
      <c r="K80" s="47"/>
      <c r="O80" s="49"/>
    </row>
    <row r="81" spans="1:15" s="48" customFormat="1" ht="93.75" customHeight="1" x14ac:dyDescent="0.3">
      <c r="A81"/>
      <c r="B81"/>
      <c r="C81"/>
      <c r="D81"/>
      <c r="E81"/>
      <c r="F81"/>
      <c r="G81"/>
      <c r="H81"/>
      <c r="I81" s="26"/>
      <c r="J81"/>
      <c r="K81" s="47"/>
      <c r="O81" s="49"/>
    </row>
    <row r="82" spans="1:15" s="48" customFormat="1" ht="114" customHeight="1" x14ac:dyDescent="0.3">
      <c r="A82"/>
      <c r="B82"/>
      <c r="C82"/>
      <c r="D82"/>
      <c r="E82"/>
      <c r="F82"/>
      <c r="G82"/>
      <c r="H82"/>
      <c r="I82" s="26"/>
      <c r="J82"/>
      <c r="K82" s="47"/>
      <c r="O82" s="49"/>
    </row>
    <row r="83" spans="1:15" s="48" customFormat="1" ht="108.75" customHeight="1" x14ac:dyDescent="0.3">
      <c r="A83"/>
      <c r="B83"/>
      <c r="C83"/>
      <c r="D83"/>
      <c r="E83"/>
      <c r="F83"/>
      <c r="G83"/>
      <c r="H83"/>
      <c r="I83" s="26"/>
      <c r="J83"/>
      <c r="K83" s="47"/>
      <c r="O83" s="49"/>
    </row>
    <row r="84" spans="1:15" s="48" customFormat="1" ht="109.5" customHeight="1" x14ac:dyDescent="0.3">
      <c r="A84"/>
      <c r="B84"/>
      <c r="C84"/>
      <c r="D84"/>
      <c r="E84"/>
      <c r="F84"/>
      <c r="G84"/>
      <c r="H84"/>
      <c r="I84" s="26"/>
      <c r="J84"/>
      <c r="K84" s="47"/>
      <c r="O84" s="49"/>
    </row>
    <row r="85" spans="1:15" s="48" customFormat="1" ht="79.5" customHeight="1" x14ac:dyDescent="0.3">
      <c r="A85"/>
      <c r="B85"/>
      <c r="C85"/>
      <c r="D85"/>
      <c r="E85"/>
      <c r="F85"/>
      <c r="G85"/>
      <c r="H85"/>
      <c r="I85" s="26"/>
      <c r="J85"/>
      <c r="K85" s="47"/>
      <c r="O85" s="49"/>
    </row>
    <row r="86" spans="1:15" s="48" customFormat="1" ht="102.75" customHeight="1" x14ac:dyDescent="0.3">
      <c r="A86"/>
      <c r="B86"/>
      <c r="C86"/>
      <c r="D86"/>
      <c r="E86"/>
      <c r="F86"/>
      <c r="G86"/>
      <c r="H86"/>
      <c r="I86" s="26"/>
      <c r="J86"/>
      <c r="K86" s="47"/>
      <c r="O86" s="49"/>
    </row>
    <row r="87" spans="1:15" s="48" customFormat="1" ht="109.5" customHeight="1" x14ac:dyDescent="0.3">
      <c r="A87"/>
      <c r="B87"/>
      <c r="C87"/>
      <c r="D87"/>
      <c r="E87"/>
      <c r="F87"/>
      <c r="G87"/>
      <c r="H87"/>
      <c r="I87" s="26"/>
      <c r="J87"/>
      <c r="K87" s="47"/>
      <c r="O87" s="49"/>
    </row>
    <row r="88" spans="1:15" s="48" customFormat="1" ht="107.25" customHeight="1" x14ac:dyDescent="0.3">
      <c r="A88"/>
      <c r="B88"/>
      <c r="C88"/>
      <c r="D88"/>
      <c r="E88"/>
      <c r="F88"/>
      <c r="G88"/>
      <c r="H88"/>
      <c r="I88" s="26"/>
      <c r="J88"/>
      <c r="K88" s="47"/>
      <c r="O88" s="49"/>
    </row>
    <row r="89" spans="1:15" s="48" customFormat="1" ht="108.75" customHeight="1" x14ac:dyDescent="0.3">
      <c r="A89"/>
      <c r="B89"/>
      <c r="C89"/>
      <c r="D89"/>
      <c r="E89"/>
      <c r="F89"/>
      <c r="G89"/>
      <c r="H89"/>
      <c r="I89" s="26"/>
      <c r="J89"/>
      <c r="K89" s="47"/>
      <c r="O89" s="49"/>
    </row>
    <row r="90" spans="1:15" s="48" customFormat="1" ht="82.5" customHeight="1" x14ac:dyDescent="0.3">
      <c r="A90"/>
      <c r="B90"/>
      <c r="C90"/>
      <c r="D90"/>
      <c r="E90"/>
      <c r="F90"/>
      <c r="G90"/>
      <c r="H90"/>
      <c r="I90" s="26"/>
      <c r="J90"/>
      <c r="K90" s="47"/>
      <c r="O90" s="49"/>
    </row>
    <row r="91" spans="1:15" s="48" customFormat="1" ht="81.75" customHeight="1" x14ac:dyDescent="0.3">
      <c r="A91"/>
      <c r="B91"/>
      <c r="C91"/>
      <c r="D91"/>
      <c r="E91"/>
      <c r="F91"/>
      <c r="G91"/>
      <c r="H91"/>
      <c r="I91" s="26"/>
      <c r="J91"/>
      <c r="K91" s="47"/>
      <c r="O91" s="49"/>
    </row>
    <row r="92" spans="1:15" s="48" customFormat="1" ht="87" customHeight="1" x14ac:dyDescent="0.3">
      <c r="A92"/>
      <c r="B92"/>
      <c r="C92"/>
      <c r="D92"/>
      <c r="E92"/>
      <c r="F92"/>
      <c r="G92"/>
      <c r="H92"/>
      <c r="I92" s="26"/>
      <c r="J92"/>
      <c r="K92" s="47"/>
      <c r="O92" s="49"/>
    </row>
    <row r="93" spans="1:15" s="48" customFormat="1" ht="81.75" customHeight="1" x14ac:dyDescent="0.3">
      <c r="A93"/>
      <c r="B93"/>
      <c r="C93"/>
      <c r="D93"/>
      <c r="E93"/>
      <c r="F93"/>
      <c r="G93"/>
      <c r="H93"/>
      <c r="I93" s="26"/>
      <c r="J93"/>
      <c r="K93" s="47"/>
      <c r="O93" s="49"/>
    </row>
    <row r="94" spans="1:15" s="48" customFormat="1" ht="80.25" customHeight="1" x14ac:dyDescent="0.3">
      <c r="A94"/>
      <c r="B94"/>
      <c r="C94"/>
      <c r="D94"/>
      <c r="E94"/>
      <c r="F94"/>
      <c r="G94"/>
      <c r="H94"/>
      <c r="I94" s="26"/>
      <c r="J94"/>
      <c r="K94" s="47"/>
      <c r="O94" s="49"/>
    </row>
    <row r="95" spans="1:15" s="48" customFormat="1" ht="108.75" customHeight="1" x14ac:dyDescent="0.3">
      <c r="A95"/>
      <c r="B95"/>
      <c r="C95"/>
      <c r="D95"/>
      <c r="E95"/>
      <c r="F95"/>
      <c r="G95"/>
      <c r="H95"/>
      <c r="I95" s="26"/>
      <c r="J95"/>
      <c r="K95" s="47"/>
      <c r="O95" s="49"/>
    </row>
    <row r="96" spans="1:15" s="48" customFormat="1" ht="108" customHeight="1" x14ac:dyDescent="0.3">
      <c r="A96"/>
      <c r="B96"/>
      <c r="C96"/>
      <c r="D96"/>
      <c r="E96"/>
      <c r="F96"/>
      <c r="G96"/>
      <c r="H96"/>
      <c r="I96" s="26"/>
      <c r="J96"/>
      <c r="K96" s="47"/>
      <c r="O96" s="49"/>
    </row>
    <row r="97" spans="1:15" s="48" customFormat="1" ht="36.75" customHeight="1" x14ac:dyDescent="0.3">
      <c r="A97"/>
      <c r="B97"/>
      <c r="C97"/>
      <c r="D97"/>
      <c r="E97"/>
      <c r="F97"/>
      <c r="G97"/>
      <c r="H97"/>
      <c r="I97" s="26"/>
      <c r="J97"/>
      <c r="K97" s="47"/>
      <c r="O97" s="49"/>
    </row>
    <row r="98" spans="1:15" s="48" customFormat="1" ht="41.25" customHeight="1" x14ac:dyDescent="0.3">
      <c r="A98"/>
      <c r="B98"/>
      <c r="C98"/>
      <c r="D98"/>
      <c r="E98"/>
      <c r="F98"/>
      <c r="G98"/>
      <c r="H98"/>
      <c r="I98" s="26"/>
      <c r="J98"/>
      <c r="K98" s="47"/>
      <c r="O98" s="49"/>
    </row>
    <row r="99" spans="1:15" s="48" customFormat="1" ht="102" customHeight="1" x14ac:dyDescent="0.3">
      <c r="A99"/>
      <c r="B99"/>
      <c r="C99"/>
      <c r="D99"/>
      <c r="E99"/>
      <c r="F99"/>
      <c r="G99"/>
      <c r="H99"/>
      <c r="I99" s="26"/>
      <c r="J99"/>
      <c r="K99"/>
      <c r="O99" s="49"/>
    </row>
    <row r="100" spans="1:15" s="48" customFormat="1" ht="114.75" customHeight="1" x14ac:dyDescent="0.3">
      <c r="A100"/>
      <c r="B100"/>
      <c r="C100"/>
      <c r="D100"/>
      <c r="E100"/>
      <c r="F100"/>
      <c r="G100"/>
      <c r="H100"/>
      <c r="I100" s="26"/>
      <c r="J100"/>
      <c r="K100"/>
      <c r="O100" s="49"/>
    </row>
    <row r="101" spans="1:15" s="48" customFormat="1" ht="118.5" customHeight="1" x14ac:dyDescent="0.3">
      <c r="A101"/>
      <c r="B101"/>
      <c r="C101"/>
      <c r="D101"/>
      <c r="E101"/>
      <c r="F101"/>
      <c r="G101"/>
      <c r="H101"/>
      <c r="I101" s="26"/>
      <c r="J101"/>
      <c r="K101"/>
      <c r="O101" s="49"/>
    </row>
    <row r="102" spans="1:15" s="48" customFormat="1" ht="111.75" customHeight="1" x14ac:dyDescent="0.3">
      <c r="A102"/>
      <c r="B102"/>
      <c r="C102"/>
      <c r="D102"/>
      <c r="E102"/>
      <c r="F102"/>
      <c r="G102"/>
      <c r="H102"/>
      <c r="I102" s="26"/>
      <c r="J102"/>
      <c r="K102"/>
      <c r="O102" s="49"/>
    </row>
    <row r="103" spans="1:15" ht="112.5" customHeight="1" x14ac:dyDescent="0.25"/>
    <row r="104" spans="1:15" ht="112.5" customHeight="1" x14ac:dyDescent="0.25"/>
    <row r="105" spans="1:15" ht="113.25" customHeight="1" x14ac:dyDescent="0.25"/>
    <row r="106" spans="1:15" ht="54" customHeight="1" x14ac:dyDescent="0.25"/>
    <row r="107" spans="1:15" ht="77.25" customHeight="1" x14ac:dyDescent="0.25"/>
    <row r="108" spans="1:15" s="5" customFormat="1" ht="106.5" customHeight="1" x14ac:dyDescent="0.25">
      <c r="A108"/>
      <c r="B108"/>
      <c r="C108"/>
      <c r="D108"/>
      <c r="E108"/>
      <c r="F108"/>
      <c r="G108"/>
      <c r="H108"/>
      <c r="I108" s="26"/>
      <c r="J108"/>
      <c r="K108"/>
    </row>
    <row r="109" spans="1:15" s="5" customFormat="1" ht="86.25" customHeight="1" x14ac:dyDescent="0.25">
      <c r="A109"/>
      <c r="B109"/>
      <c r="C109"/>
      <c r="D109"/>
      <c r="E109"/>
      <c r="F109"/>
      <c r="G109"/>
      <c r="H109"/>
      <c r="I109" s="26"/>
      <c r="J109"/>
      <c r="K109" s="48"/>
    </row>
    <row r="110" spans="1:15" s="5" customFormat="1" ht="87" customHeight="1" x14ac:dyDescent="0.25">
      <c r="A110"/>
      <c r="B110"/>
      <c r="C110"/>
      <c r="D110"/>
      <c r="E110"/>
      <c r="F110"/>
      <c r="G110"/>
      <c r="H110"/>
      <c r="I110" s="26"/>
      <c r="J110"/>
      <c r="K110"/>
    </row>
    <row r="111" spans="1:15" s="5" customFormat="1" ht="91.5" customHeight="1" x14ac:dyDescent="0.25">
      <c r="A111"/>
      <c r="B111"/>
      <c r="C111"/>
      <c r="D111"/>
      <c r="E111"/>
      <c r="F111"/>
      <c r="G111"/>
      <c r="H111"/>
      <c r="I111" s="26"/>
      <c r="J111"/>
      <c r="K111"/>
    </row>
    <row r="112" spans="1:15" s="5" customFormat="1" ht="92.25" customHeight="1" x14ac:dyDescent="0.25">
      <c r="A112"/>
      <c r="B112"/>
      <c r="C112"/>
      <c r="D112"/>
      <c r="E112"/>
      <c r="F112"/>
      <c r="G112"/>
      <c r="H112"/>
      <c r="I112" s="26"/>
      <c r="J112"/>
      <c r="K112" s="48"/>
    </row>
    <row r="113" spans="1:15" s="5" customFormat="1" ht="90.75" customHeight="1" x14ac:dyDescent="0.25">
      <c r="A113"/>
      <c r="B113"/>
      <c r="C113"/>
      <c r="D113"/>
      <c r="E113"/>
      <c r="F113"/>
      <c r="G113"/>
      <c r="H113"/>
      <c r="I113" s="26"/>
      <c r="J113"/>
      <c r="K113"/>
    </row>
    <row r="114" spans="1:15" s="5" customFormat="1" ht="60" customHeight="1" x14ac:dyDescent="0.25">
      <c r="A114"/>
      <c r="B114"/>
      <c r="C114"/>
      <c r="D114"/>
      <c r="E114"/>
      <c r="F114"/>
      <c r="G114"/>
      <c r="H114"/>
      <c r="I114" s="26"/>
      <c r="J114"/>
      <c r="K114"/>
    </row>
    <row r="115" spans="1:15" s="48" customFormat="1" ht="87" customHeight="1" x14ac:dyDescent="0.3">
      <c r="A115"/>
      <c r="B115"/>
      <c r="C115"/>
      <c r="D115"/>
      <c r="E115"/>
      <c r="F115"/>
      <c r="G115"/>
      <c r="H115"/>
      <c r="I115" s="26"/>
      <c r="J115"/>
      <c r="K115"/>
      <c r="O115" s="49"/>
    </row>
    <row r="116" spans="1:15" ht="44.25" customHeight="1" x14ac:dyDescent="0.25">
      <c r="O116" s="1" t="s">
        <v>19</v>
      </c>
    </row>
    <row r="117" spans="1:15" ht="63.75" customHeight="1" x14ac:dyDescent="0.25">
      <c r="O117" s="1"/>
    </row>
    <row r="118" spans="1:15" s="48" customFormat="1" ht="108.75" customHeight="1" x14ac:dyDescent="0.25">
      <c r="A118"/>
      <c r="B118"/>
      <c r="C118"/>
      <c r="D118"/>
      <c r="E118"/>
      <c r="F118"/>
      <c r="G118"/>
      <c r="H118"/>
      <c r="I118" s="26"/>
      <c r="J118"/>
      <c r="K118"/>
    </row>
    <row r="119" spans="1:15" ht="76.5" customHeight="1" x14ac:dyDescent="0.25"/>
    <row r="120" spans="1:15" ht="107.25" customHeight="1" x14ac:dyDescent="0.25"/>
  </sheetData>
  <mergeCells count="3">
    <mergeCell ref="A3:J3"/>
    <mergeCell ref="A4:J4"/>
    <mergeCell ref="A9:J9"/>
  </mergeCells>
  <phoneticPr fontId="9" type="noConversion"/>
  <pageMargins left="0.70866141732283472" right="0.70866141732283472" top="0.74803149606299213" bottom="0.74803149606299213" header="0.31496062992125984" footer="0.31496062992125984"/>
  <pageSetup scale="69" fitToWidth="0" orientation="landscape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FFA4-11B8-4E8C-899A-54A828BBCEB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DEUDAS JULIO 2025</vt:lpstr>
      <vt:lpstr>Hoja1</vt:lpstr>
      <vt:lpstr>'DEUDAS JULIO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2025-07-03T17:54:09Z</cp:lastPrinted>
  <dcterms:created xsi:type="dcterms:W3CDTF">2022-08-11T17:26:45Z</dcterms:created>
  <dcterms:modified xsi:type="dcterms:W3CDTF">2025-08-06T13:56:46Z</dcterms:modified>
</cp:coreProperties>
</file>