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ABRIL\"/>
    </mc:Choice>
  </mc:AlternateContent>
  <xr:revisionPtr revIDLastSave="0" documentId="8_{AC856A2A-098D-45BC-B905-2D642338AC6F}" xr6:coauthVersionLast="47" xr6:coauthVersionMax="47" xr10:uidLastSave="{00000000-0000-0000-0000-000000000000}"/>
  <bookViews>
    <workbookView xWindow="-120" yWindow="-120" windowWidth="29040" windowHeight="15720" xr2:uid="{9704FEB7-7117-4930-B25A-43674904F33E}"/>
  </bookViews>
  <sheets>
    <sheet name="DEUDAS ABRIL 2025" sheetId="3" r:id="rId1"/>
  </sheets>
  <definedNames>
    <definedName name="_xlnm.Print_Area" localSheetId="0">'DEUDAS ABRIL 2025'!$A$2:$J$102</definedName>
    <definedName name="_xlnm.Print_Titles" localSheetId="0">'DEUDAS ABRIL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3" l="1"/>
  <c r="H99" i="3"/>
  <c r="H86" i="3"/>
  <c r="H88" i="3"/>
  <c r="H63" i="3" l="1"/>
</calcChain>
</file>

<file path=xl/sharedStrings.xml><?xml version="1.0" encoding="utf-8"?>
<sst xmlns="http://schemas.openxmlformats.org/spreadsheetml/2006/main" count="445" uniqueCount="200">
  <si>
    <t>FACTURAS NO.2</t>
  </si>
  <si>
    <t>FECHA</t>
  </si>
  <si>
    <t>RNC</t>
  </si>
  <si>
    <t>PROVEEDOR</t>
  </si>
  <si>
    <t>DESCRIPCION</t>
  </si>
  <si>
    <t xml:space="preserve">MONTO RD$ </t>
  </si>
  <si>
    <t>CUENTA PRESUPUESTARIA</t>
  </si>
  <si>
    <t>TIPO DE PROVEEDOR</t>
  </si>
  <si>
    <t>PROVEEDOR DEL ESTADO</t>
  </si>
  <si>
    <t>Director SRSM</t>
  </si>
  <si>
    <t>FECHA DE VENCIMIENTO</t>
  </si>
  <si>
    <t>DE 1 A 30 DIAS</t>
  </si>
  <si>
    <t>DE 31 A 60 DIAS</t>
  </si>
  <si>
    <t>DE 61 A 90 DIAS</t>
  </si>
  <si>
    <t>MAS DE 120 DIAS</t>
  </si>
  <si>
    <t>SUBTOTALES</t>
  </si>
  <si>
    <t>CUENTAS POR PAGAR</t>
  </si>
  <si>
    <t>TOTAL</t>
  </si>
  <si>
    <t>DR.EDISSON FELIZ FELIZ</t>
  </si>
  <si>
    <t xml:space="preserve"> </t>
  </si>
  <si>
    <t xml:space="preserve">  </t>
  </si>
  <si>
    <t>FECHA RECIBIDA</t>
  </si>
  <si>
    <t>PROVEEDORES DEL ESTADO</t>
  </si>
  <si>
    <t xml:space="preserve">                           LICDO. FRANCISCO ABREU SANTOS</t>
  </si>
  <si>
    <t>2.2.7.2.04</t>
  </si>
  <si>
    <t>N/A</t>
  </si>
  <si>
    <t>B1500000765</t>
  </si>
  <si>
    <t>GLOBAL MEDICA DOMINICANA(GMD), S.A</t>
  </si>
  <si>
    <t>SUMINISTRO E INSTALACION DE TUBO DE RAYOS X PARA EL EQUIPO GE HEALTHCARE OPTIMA 520 DEL HOSPITAL DR. ANGEL CONTRERA MEJIA (SNS)</t>
  </si>
  <si>
    <t>ALQUILER MES DE FEBRERO 2025 (POR RENOVACION DE CONTRATO)</t>
  </si>
  <si>
    <t>2.2.5.2.01</t>
  </si>
  <si>
    <t>VICTOR RAMON UREÑA</t>
  </si>
  <si>
    <t>JUAN AUGUSTO PAREDES</t>
  </si>
  <si>
    <t>B1500000064</t>
  </si>
  <si>
    <t>SABADA INVESTMENT, SRL.</t>
  </si>
  <si>
    <t>2.2.7.2.08</t>
  </si>
  <si>
    <t>2.2.7.2.06</t>
  </si>
  <si>
    <t>MANTENIMIENTO Y/O REPARACION DE AIRES ACONDICIONADOS  DE LAS OFICINAS ADMINISTRATIVAS, CPNA, CDX Y SUPERVISIONES DE AREAS DEL SRSO.</t>
  </si>
  <si>
    <t>Administrativo- Financiero SRSM</t>
  </si>
  <si>
    <t>INSTITUCION SOCIAL COLECTIVO DE SALUD POPULAR INC</t>
  </si>
  <si>
    <t>ALQUILER MES DE MARZO  2025 (POR RENOVACION DE CONTRATO)</t>
  </si>
  <si>
    <t>MERCEDES HAYDEE VALENZUELA LAJARA</t>
  </si>
  <si>
    <t xml:space="preserve">BARBARA REYES TRINIDAD </t>
  </si>
  <si>
    <t>2.3.7.2.03</t>
  </si>
  <si>
    <t>B15000000051</t>
  </si>
  <si>
    <t xml:space="preserve">INSUPLAYSER, SRL. </t>
  </si>
  <si>
    <t>2.3.1.1.01</t>
  </si>
  <si>
    <t>FRANKLIN BENJAMIN LOPEZ</t>
  </si>
  <si>
    <t>ADQUISICION DE ALMUERZOS Y REFRIGERIOS PARA LAS DIFERENTES ACTIVIDADES DE ESTE SRSO</t>
  </si>
  <si>
    <t>2.3.9.3.01</t>
  </si>
  <si>
    <t>BIO NOVA SRL</t>
  </si>
  <si>
    <t>ALTICE DOMINICANA, S.A.</t>
  </si>
  <si>
    <t>2.2.1.5.01</t>
  </si>
  <si>
    <t>2.2.1.3.01</t>
  </si>
  <si>
    <t>ADQUISICION DE HERRAMIENTAS, ACCESORIOS Y ARTICULOS FERRETEROS DE REDES PARA SER UTILIZADOS EN LA CEDE CENTRAL, CPNA Y LOS CENTROS DE DIAGNOSTICOS DEL SRSO.</t>
  </si>
  <si>
    <t>2.3.6.3.04</t>
  </si>
  <si>
    <t>B1500000067</t>
  </si>
  <si>
    <t>ADQUISICION DE CAFÉ E INSUMOS COMESTIBLE PARA USO DE LAS OFICINAS ADMINISTRATIVAS Y LAS SUPERVISIONES DE AREAS DEL SRSO.</t>
  </si>
  <si>
    <t>COMERCIAL PEREZ LUCIANO, SRL</t>
  </si>
  <si>
    <t>ROMIVA, SRL</t>
  </si>
  <si>
    <t xml:space="preserve">KHALICCO INVESTMENS SRL </t>
  </si>
  <si>
    <t>ADQUISICION DE MATERIALES GASTABLES DE PAPEL, PARA USO EN LAS OFICINAS ADMINISTRATIVAS T ESTABLECIMIENTO DEL SRSM</t>
  </si>
  <si>
    <t>B1500000169</t>
  </si>
  <si>
    <t>B1500000173</t>
  </si>
  <si>
    <t>2.3.9.2.01</t>
  </si>
  <si>
    <t>2.3.9.6.01</t>
  </si>
  <si>
    <t xml:space="preserve">2.3.1.1.01 </t>
  </si>
  <si>
    <t>B1500001090</t>
  </si>
  <si>
    <t>B1500001091</t>
  </si>
  <si>
    <t>B1500001092</t>
  </si>
  <si>
    <t>B1500001093</t>
  </si>
  <si>
    <t>B1500001094</t>
  </si>
  <si>
    <t>31/04/2025</t>
  </si>
  <si>
    <t>E450000000662</t>
  </si>
  <si>
    <t>FARACH, S.A (DIVISION MANOLITO DENTAL)</t>
  </si>
  <si>
    <t>ADQUISICION DE UNIDAD ODONTOLOGICA COMPLETA (SNS)</t>
  </si>
  <si>
    <t>2.6.3.1.01</t>
  </si>
  <si>
    <t>E450000005183</t>
  </si>
  <si>
    <t>BIONUCLEAR</t>
  </si>
  <si>
    <t>MANTENIMIENTO DE MAQUINAS DE HEMATOLOGIA</t>
  </si>
  <si>
    <t>ESPARTIMP</t>
  </si>
  <si>
    <t xml:space="preserve">SERVICIOS TECNICOS PARA CONTROL DE ASITENCIA </t>
  </si>
  <si>
    <t>2.2.2.7.02</t>
  </si>
  <si>
    <t>B1500001096</t>
  </si>
  <si>
    <t>B1500001097</t>
  </si>
  <si>
    <t>B1500016624</t>
  </si>
  <si>
    <t>ADQUISICION DE INSUMOS DE LABORATORIO PARA USO EN LOS CPNA Y CENTRO DIAGNOSTICOS DEL SRSO</t>
  </si>
  <si>
    <t>MDL ALTEKNATIVA TECH, SRL</t>
  </si>
  <si>
    <t>REFRIGERACION FYH, SRL</t>
  </si>
  <si>
    <t>ADQUISICION DE MATERIALES GASTABLES PARA USO EN LAS OFICINAS DEL SRSO</t>
  </si>
  <si>
    <t>ADQUISICION DE ACCESORIOS TECNOLOGICOS</t>
  </si>
  <si>
    <t>ADQUISICION DE MATERIALES FERRETEROS E INSUMOS DE PINTURA PARA REMOZAMIENTOS DE LOS DIFERENTES CPNA Y CENTROS DIAGNOSTICOS DEL SRSO.</t>
  </si>
  <si>
    <t>B1500000281</t>
  </si>
  <si>
    <t>B1500000185</t>
  </si>
  <si>
    <t>B1500000372</t>
  </si>
  <si>
    <t>E450000000167</t>
  </si>
  <si>
    <t>CAPITAL DIESEL</t>
  </si>
  <si>
    <t>ADQUISICION DE COMBUSTIBLE(GASOIL)</t>
  </si>
  <si>
    <t>B1500000766</t>
  </si>
  <si>
    <t>2.3.7.1.02</t>
  </si>
  <si>
    <t>BONANZA DOMINICANA, S A</t>
  </si>
  <si>
    <t>RALANSA, EIRL</t>
  </si>
  <si>
    <t>E &amp; R FUMIPLAG PEST CONTROL, SRL</t>
  </si>
  <si>
    <t>SERVICIO DE FUMIGACION Y CONTROL DE PLAGAS</t>
  </si>
  <si>
    <t>MANTENIMIENTO DE VEHICULOS</t>
  </si>
  <si>
    <t>ADQUISICION DE ALMUERZOS Y REFRIGERIOS PARA LAS DIFERENTES ACTIVIDADES DE ESTE SRSM</t>
  </si>
  <si>
    <t>MANTENIMIENTO DE EQUIPOS DE LABORATORIO</t>
  </si>
  <si>
    <t>B1500000607</t>
  </si>
  <si>
    <t>E450000000487</t>
  </si>
  <si>
    <t>B1500001098</t>
  </si>
  <si>
    <t>B1500001404</t>
  </si>
  <si>
    <t>2.2.8.5.01</t>
  </si>
  <si>
    <t>TONER DEPOT MULTISERVICIOS EORG,SRL</t>
  </si>
  <si>
    <t>TECH PLUS OFFICE, TEPLUOFF SRL</t>
  </si>
  <si>
    <t>AGUA PLANETA AZUL, SA</t>
  </si>
  <si>
    <t>ADQUISICION DE TONER PARA USO EN LAS OFICINAS ADMINISTRATIVAS, SUPERVISIONES DE AREA DE SALUD Y CPNA DEL SRSO</t>
  </si>
  <si>
    <t>ADQUISICION DE AGUA PARA CONSUMO HUMANO PARA USO DE LA DIRECCION Y DISTINTA ACTIVIDADES DE ESTE SRSO</t>
  </si>
  <si>
    <t>B1500008480</t>
  </si>
  <si>
    <t>B1500000116</t>
  </si>
  <si>
    <t>E450000010903</t>
  </si>
  <si>
    <t>PAPELERIA &amp; SERVICIOS MULTIPLES YEFEL, SRL</t>
  </si>
  <si>
    <t>RAFAEL DE LA CRUZ CABRERA</t>
  </si>
  <si>
    <t>ALQUILER  LOCAL LA CIENEGA MES DE ABRIL 2025 (POR RENOVACION DE CONTRATO)</t>
  </si>
  <si>
    <t>2.2.5.1.01</t>
  </si>
  <si>
    <t>RAMON PEÑA</t>
  </si>
  <si>
    <t>ALQUILER  LOCAL EL MARCELINITO MES DE ABRIL 2025 (POR RENOVACION DE CONTRATO)</t>
  </si>
  <si>
    <t>SANDRA CAROLINA DAVID LOPEZ</t>
  </si>
  <si>
    <t>ALQUILER  LOCAL GERENCIA SANTO DOMINGO NORTE MES DE ABRIL 2025 (POR RENOVACION DE CONTRATO)</t>
  </si>
  <si>
    <t>TU NEGOCIO HOY SRL</t>
  </si>
  <si>
    <t>ALQUILER  LOCAL OFICINA SANTO DOMINGO NORTE MES DE ABRIL 2025 (POR RENOVACION DE CONTRATO)</t>
  </si>
  <si>
    <t>FELICITA LOPEZ HERNANDEZ</t>
  </si>
  <si>
    <t>ALQUILER  LOCAL CPNA NUEVA ESPERANZA MES DE ABRIL 2025 (POR RENOVACION DE CONTRATO)</t>
  </si>
  <si>
    <t>GIULIA BARBERO</t>
  </si>
  <si>
    <t>ALQUILER  LOCAL ALMACEN SRSM MES DE ABRIL 2025 (POR RENOVACION DE CONTRATO)</t>
  </si>
  <si>
    <t>YILDA MENCIA TEJEDA ALCANTARA</t>
  </si>
  <si>
    <t>RAMON DEL SOCORRO GARCIA</t>
  </si>
  <si>
    <t>ALQUILER  LOCAL GERENCIA DE SALUD MONTE PLATA MES DE ABRIL 2025 (POR RENOVACION DE CONTRATO)</t>
  </si>
  <si>
    <t>ALQUILER CPNA HERMANAS MIRABAL MES DE ABRIL 2025 (POR RENOVACION DE CONTRATO)</t>
  </si>
  <si>
    <t>BARBARA REYES TRINIDAD</t>
  </si>
  <si>
    <t>ALQUILER CPNA EL DIQUE OZAMA MES DE ABRIL 2025 (POR RENOVACION DE CONTRATO)</t>
  </si>
  <si>
    <t>ALQUILER MES DE ABRIL 2025 (POR RENOVACION DE CONTRATO)</t>
  </si>
  <si>
    <t>ALQUILER MES DE MARZO 2025 (POR RENOVACION DE CONTRATO)</t>
  </si>
  <si>
    <t>E450000002509</t>
  </si>
  <si>
    <t>SANTO DOMINGO MOTORS, COMPANY, SA</t>
  </si>
  <si>
    <t>MANTENIMIENTO FLOTILLA VEHICULAR</t>
  </si>
  <si>
    <t>E450000002520</t>
  </si>
  <si>
    <t>E450000003159</t>
  </si>
  <si>
    <t>DISTRIBUIDORES INTERNACIONALES DE PETROLEO, SA</t>
  </si>
  <si>
    <t>ADQUISICION DE COMBUSTIBLE (GASOLINA)</t>
  </si>
  <si>
    <t>2.3.7.1.01</t>
  </si>
  <si>
    <t>B1500000455</t>
  </si>
  <si>
    <t>INVERSIONES GRETMON, SRL</t>
  </si>
  <si>
    <t>SERVICIO DE FLYBOX AL CORTE DE ABRIL 2025</t>
  </si>
  <si>
    <t>E450000014278</t>
  </si>
  <si>
    <t>SERVICIOS TELEFONICOS ZONA FRANCA AL CORTE MES DE ABRIL 2025</t>
  </si>
  <si>
    <t>E450000014202  E450000014188</t>
  </si>
  <si>
    <t>E450000010820</t>
  </si>
  <si>
    <t>B1500001101</t>
  </si>
  <si>
    <t>AL 30 DE ABRIL 2025</t>
  </si>
  <si>
    <t>E450000005366</t>
  </si>
  <si>
    <t>VIAMAR, SA</t>
  </si>
  <si>
    <t>E4500000071071/73562/70699/71584/71856/72382/73692</t>
  </si>
  <si>
    <t>COMPAÑÍA DOMINICANA DE TELEFONOS, SA</t>
  </si>
  <si>
    <t>SERVICIOS TELEFONICOS AL CORTE MES DE MARZO Y  ABRIL 2025</t>
  </si>
  <si>
    <t xml:space="preserve">                                               B1500016624</t>
  </si>
  <si>
    <t>ADQUISICION DE INSUMOS DE LABORATORIO PARA USO EN LOS CPNA Y CENTROS DE DIAGNOSTICOS DEL SRSO.</t>
  </si>
  <si>
    <t xml:space="preserve">                                               B1500016774</t>
  </si>
  <si>
    <t xml:space="preserve">                                               B1500016775</t>
  </si>
  <si>
    <t>ADQUISICION DE KIT DE TUBERCULOSIS Y RELOJ DIGITAL PARA USO EN LOS CDX  DEL SRSO.</t>
  </si>
  <si>
    <t>SUMARIA</t>
  </si>
  <si>
    <t>SERVICIOS TELEFONICOS  AL CORTE MES DE ABRIL 2025</t>
  </si>
  <si>
    <t>B1500008498</t>
  </si>
  <si>
    <t>B1500000186</t>
  </si>
  <si>
    <t>COMERCIAL RICRUZ, SRL</t>
  </si>
  <si>
    <t>B1500001392</t>
  </si>
  <si>
    <t>ADQUISICION DE MATERIALES DE PLOMERIA PARA MANTENIMIENTO Y REPARACION DE CPNA Y LOS CENTROS DE DIAGNOSTICOS DEL SRSO.</t>
  </si>
  <si>
    <t>B1500000018</t>
  </si>
  <si>
    <t>SOLUCIONES DE TECNOLOGIA GUERRERO PEÑA, SRL</t>
  </si>
  <si>
    <t>E450000005813</t>
  </si>
  <si>
    <t>BIONUCLEAR, SA</t>
  </si>
  <si>
    <t>ADQUISICION DE REACTIVOS E INSUMOS DE MAQUINAS DE QUIMICA PARA LOS CDX DE ESTE SRSO</t>
  </si>
  <si>
    <t>B1500002228</t>
  </si>
  <si>
    <t>FARMACEUTICA DALMASI, SRL FARMADAL</t>
  </si>
  <si>
    <t>ADQUISICION DE REACTIVOS Y CONTROLES DE MAQUINAS DE QUIMICA PARA LOS CDX DE ESTE SRSO</t>
  </si>
  <si>
    <t>E450000000545</t>
  </si>
  <si>
    <t>B1500020940</t>
  </si>
  <si>
    <t>B1500006385</t>
  </si>
  <si>
    <t>OFFITEK, SRL</t>
  </si>
  <si>
    <t>ADQUISICION DE ACCESORIOS TECNOLOGICOS PARA SER UTILZADOS EN LA SEDE CENTRAL, CPNA Y CENTROS DIAGNOSTICOS DEL SRSO</t>
  </si>
  <si>
    <t>B1500000730</t>
  </si>
  <si>
    <t>TECNOFIJACIONES DE DOMINICANA, SRL</t>
  </si>
  <si>
    <t>ADQUISICION DE LONAS ASFALTICAS PARA MANTENIMIENTO EN LOS CPNA Y CENTROS DIAGNOSTICOS DEL SRSO</t>
  </si>
  <si>
    <t>2.6.9.6.01</t>
  </si>
  <si>
    <t>GAS ANTILLANO, SAS</t>
  </si>
  <si>
    <t>CONTRATACION DE SERVICIO PARA SUMINISTRO AL GRANEL DE GAS LICUADO DE PETROLEO DE LA CIUDAD SANITARIA DR. LUIS EDUARDO AYBAR</t>
  </si>
  <si>
    <t>B1500020941</t>
  </si>
  <si>
    <t>B1500020942</t>
  </si>
  <si>
    <t>B1500020943</t>
  </si>
  <si>
    <t>B1500018792</t>
  </si>
  <si>
    <t>B15000188202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</si>
</sst>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10"/>
      <name val="Rockwell"/>
      <family val="1"/>
    </font>
    <font>
      <b/>
      <sz val="11"/>
      <name val="Rockwell"/>
      <family val="1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4" fontId="0" fillId="0" borderId="0" xfId="0" applyNumberFormat="1"/>
    <xf numFmtId="4" fontId="7" fillId="0" borderId="0" xfId="0" applyNumberFormat="1" applyFont="1"/>
    <xf numFmtId="0" fontId="5" fillId="0" borderId="0" xfId="0" applyFont="1" applyAlignment="1">
      <alignment horizontal="center"/>
    </xf>
    <xf numFmtId="44" fontId="5" fillId="0" borderId="0" xfId="0" applyNumberFormat="1" applyFont="1"/>
    <xf numFmtId="0" fontId="0" fillId="5" borderId="0" xfId="0" applyFill="1"/>
    <xf numFmtId="0" fontId="3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4" borderId="5" xfId="0" applyFont="1" applyFill="1" applyBorder="1"/>
    <xf numFmtId="0" fontId="4" fillId="4" borderId="5" xfId="0" applyFont="1" applyFill="1" applyBorder="1" applyAlignment="1">
      <alignment wrapText="1"/>
    </xf>
    <xf numFmtId="164" fontId="4" fillId="4" borderId="5" xfId="0" applyNumberFormat="1" applyFont="1" applyFill="1" applyBorder="1" applyAlignment="1">
      <alignment horizontal="center" wrapText="1"/>
    </xf>
    <xf numFmtId="164" fontId="4" fillId="2" borderId="5" xfId="0" applyNumberFormat="1" applyFont="1" applyFill="1" applyBorder="1" applyAlignment="1">
      <alignment horizontal="center" wrapText="1"/>
    </xf>
    <xf numFmtId="165" fontId="4" fillId="2" borderId="5" xfId="0" applyNumberFormat="1" applyFont="1" applyFill="1" applyBorder="1"/>
    <xf numFmtId="165" fontId="8" fillId="6" borderId="6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/>
    <xf numFmtId="16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4" fontId="4" fillId="2" borderId="5" xfId="0" applyNumberFormat="1" applyFont="1" applyFill="1" applyBorder="1" applyAlignment="1">
      <alignment wrapText="1"/>
    </xf>
    <xf numFmtId="0" fontId="11" fillId="2" borderId="5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0" fillId="0" borderId="0" xfId="1" applyFont="1" applyAlignment="1">
      <alignment wrapText="1"/>
    </xf>
    <xf numFmtId="4" fontId="7" fillId="5" borderId="5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3" fillId="7" borderId="0" xfId="0" applyFont="1" applyFill="1" applyAlignment="1">
      <alignment horizontal="left" vertical="center" wrapText="1"/>
    </xf>
    <xf numFmtId="0" fontId="3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4" fontId="3" fillId="8" borderId="1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wrapText="1"/>
    </xf>
    <xf numFmtId="0" fontId="4" fillId="5" borderId="0" xfId="0" applyFont="1" applyFill="1" applyAlignment="1">
      <alignment wrapText="1"/>
    </xf>
    <xf numFmtId="4" fontId="3" fillId="6" borderId="6" xfId="0" applyNumberFormat="1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165" fontId="8" fillId="7" borderId="0" xfId="0" applyNumberFormat="1" applyFont="1" applyFill="1" applyAlignment="1">
      <alignment vertical="center" wrapText="1"/>
    </xf>
    <xf numFmtId="0" fontId="2" fillId="5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left" vertical="center" wrapText="1"/>
    </xf>
    <xf numFmtId="14" fontId="3" fillId="7" borderId="0" xfId="0" applyNumberFormat="1" applyFont="1" applyFill="1" applyAlignment="1">
      <alignment horizontal="left" vertical="center" wrapText="1"/>
    </xf>
    <xf numFmtId="0" fontId="10" fillId="5" borderId="0" xfId="0" applyFont="1" applyFill="1" applyAlignment="1">
      <alignment horizont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164" fontId="3" fillId="7" borderId="0" xfId="0" applyNumberFormat="1" applyFont="1" applyFill="1" applyAlignment="1">
      <alignment horizontal="center" vertical="center" wrapText="1"/>
    </xf>
    <xf numFmtId="4" fontId="3" fillId="6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/>
    <xf numFmtId="14" fontId="3" fillId="5" borderId="5" xfId="0" applyNumberFormat="1" applyFont="1" applyFill="1" applyBorder="1" applyAlignment="1">
      <alignment horizontal="left" wrapText="1"/>
    </xf>
    <xf numFmtId="0" fontId="16" fillId="0" borderId="0" xfId="0" applyFont="1"/>
    <xf numFmtId="4" fontId="17" fillId="5" borderId="0" xfId="0" applyNumberFormat="1" applyFont="1" applyFill="1" applyAlignment="1">
      <alignment wrapText="1"/>
    </xf>
    <xf numFmtId="14" fontId="3" fillId="5" borderId="5" xfId="0" applyNumberFormat="1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center" wrapText="1"/>
    </xf>
    <xf numFmtId="14" fontId="3" fillId="5" borderId="0" xfId="0" applyNumberFormat="1" applyFont="1" applyFill="1" applyAlignment="1">
      <alignment horizontal="left" vertical="center" wrapText="1"/>
    </xf>
    <xf numFmtId="14" fontId="14" fillId="5" borderId="0" xfId="0" applyNumberFormat="1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 wrapText="1"/>
    </xf>
    <xf numFmtId="14" fontId="3" fillId="5" borderId="5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left" wrapText="1"/>
    </xf>
    <xf numFmtId="165" fontId="3" fillId="5" borderId="5" xfId="1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vertical="center" wrapText="1"/>
    </xf>
    <xf numFmtId="14" fontId="3" fillId="5" borderId="5" xfId="0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center" vertical="center"/>
    </xf>
    <xf numFmtId="165" fontId="3" fillId="5" borderId="5" xfId="1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right"/>
    </xf>
    <xf numFmtId="0" fontId="19" fillId="5" borderId="0" xfId="0" applyFont="1" applyFill="1"/>
    <xf numFmtId="0" fontId="19" fillId="5" borderId="0" xfId="0" applyFont="1" applyFill="1" applyAlignment="1">
      <alignment wrapText="1"/>
    </xf>
    <xf numFmtId="0" fontId="18" fillId="5" borderId="0" xfId="0" applyFont="1" applyFill="1" applyAlignment="1">
      <alignment horizontal="left"/>
    </xf>
    <xf numFmtId="0" fontId="18" fillId="5" borderId="0" xfId="0" applyFont="1" applyFill="1" applyAlignment="1">
      <alignment horizontal="right"/>
    </xf>
    <xf numFmtId="0" fontId="18" fillId="5" borderId="0" xfId="0" applyFont="1" applyFill="1" applyAlignment="1">
      <alignment horizontal="center"/>
    </xf>
    <xf numFmtId="0" fontId="3" fillId="5" borderId="5" xfId="0" applyFont="1" applyFill="1" applyBorder="1" applyAlignment="1">
      <alignment horizontal="left" vertical="center"/>
    </xf>
    <xf numFmtId="165" fontId="8" fillId="6" borderId="0" xfId="0" applyNumberFormat="1" applyFont="1" applyFill="1" applyAlignment="1">
      <alignment horizontal="center" vertical="center" wrapText="1"/>
    </xf>
    <xf numFmtId="0" fontId="3" fillId="0" borderId="0" xfId="0" applyFont="1"/>
    <xf numFmtId="4" fontId="3" fillId="5" borderId="0" xfId="0" applyNumberFormat="1" applyFont="1" applyFill="1" applyAlignment="1">
      <alignment wrapText="1"/>
    </xf>
    <xf numFmtId="0" fontId="4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/>
    </xf>
    <xf numFmtId="14" fontId="4" fillId="5" borderId="5" xfId="0" applyNumberFormat="1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165" fontId="3" fillId="5" borderId="5" xfId="1" applyNumberFormat="1" applyFont="1" applyFill="1" applyBorder="1" applyAlignment="1">
      <alignment horizontal="center" vertical="center" wrapText="1"/>
    </xf>
    <xf numFmtId="165" fontId="4" fillId="5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5" fontId="4" fillId="0" borderId="5" xfId="0" applyNumberFormat="1" applyFont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right" vertical="center" wrapText="1"/>
    </xf>
    <xf numFmtId="43" fontId="3" fillId="5" borderId="5" xfId="1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14" fontId="4" fillId="5" borderId="5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</xdr:row>
      <xdr:rowOff>66675</xdr:rowOff>
    </xdr:from>
    <xdr:ext cx="2943225" cy="746134"/>
    <xdr:pic>
      <xdr:nvPicPr>
        <xdr:cNvPr id="4" name="Imagen 3">
          <a:extLst>
            <a:ext uri="{FF2B5EF4-FFF2-40B4-BE49-F238E27FC236}">
              <a16:creationId xmlns:a16="http://schemas.microsoft.com/office/drawing/2014/main" id="{7E863417-80B6-40BC-A327-FF3BF5CEA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182" r="12000" b="13636"/>
        <a:stretch/>
      </xdr:blipFill>
      <xdr:spPr>
        <a:xfrm>
          <a:off x="514350" y="447675"/>
          <a:ext cx="2943225" cy="7461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970C-22A5-418D-B74B-A9997141864C}">
  <dimension ref="A1:O106"/>
  <sheetViews>
    <sheetView tabSelected="1" workbookViewId="0">
      <selection activeCell="L68" sqref="L68"/>
    </sheetView>
  </sheetViews>
  <sheetFormatPr baseColWidth="10" defaultRowHeight="15" x14ac:dyDescent="0.25"/>
  <cols>
    <col min="1" max="1" width="17.7109375" customWidth="1"/>
    <col min="2" max="2" width="15" customWidth="1"/>
    <col min="3" max="3" width="13" customWidth="1"/>
    <col min="4" max="4" width="16.28515625" customWidth="1"/>
    <col min="5" max="5" width="15.42578125" customWidth="1"/>
    <col min="6" max="6" width="23.85546875" customWidth="1"/>
    <col min="7" max="7" width="21.140625" customWidth="1"/>
    <col min="8" max="8" width="17.140625" customWidth="1"/>
    <col min="9" max="9" width="21.28515625" style="26" customWidth="1"/>
    <col min="10" max="10" width="16.140625" customWidth="1"/>
    <col min="11" max="11" width="15" customWidth="1"/>
    <col min="15" max="15" width="17.85546875" bestFit="1" customWidth="1"/>
  </cols>
  <sheetData>
    <row r="1" spans="1:15" x14ac:dyDescent="0.25">
      <c r="A1" t="s">
        <v>19</v>
      </c>
    </row>
    <row r="2" spans="1:15" x14ac:dyDescent="0.25">
      <c r="A2" t="s">
        <v>19</v>
      </c>
      <c r="I2" s="24"/>
    </row>
    <row r="3" spans="1:15" ht="18.75" x14ac:dyDescent="0.3">
      <c r="A3" s="111" t="s">
        <v>16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5" ht="18.75" x14ac:dyDescent="0.3">
      <c r="A4" s="111" t="s">
        <v>158</v>
      </c>
      <c r="B4" s="111"/>
      <c r="C4" s="111"/>
      <c r="D4" s="111"/>
      <c r="E4" s="111"/>
      <c r="F4" s="111"/>
      <c r="G4" s="111"/>
      <c r="H4" s="111"/>
      <c r="I4" s="111"/>
      <c r="J4" s="111"/>
      <c r="O4" t="s">
        <v>20</v>
      </c>
    </row>
    <row r="5" spans="1:15" ht="18.75" x14ac:dyDescent="0.3">
      <c r="G5" s="3" t="s">
        <v>17</v>
      </c>
      <c r="H5" s="2"/>
      <c r="I5" s="25">
        <f>+H63+H86+H88+H99</f>
        <v>18885219.349999998</v>
      </c>
    </row>
    <row r="6" spans="1:15" ht="15.75" thickBot="1" x14ac:dyDescent="0.3">
      <c r="L6" t="s">
        <v>19</v>
      </c>
    </row>
    <row r="7" spans="1:15" ht="39" thickBot="1" x14ac:dyDescent="0.3">
      <c r="A7" s="29" t="s">
        <v>0</v>
      </c>
      <c r="B7" s="30" t="s">
        <v>1</v>
      </c>
      <c r="C7" s="30" t="s">
        <v>21</v>
      </c>
      <c r="D7" s="30" t="s">
        <v>10</v>
      </c>
      <c r="E7" s="29" t="s">
        <v>2</v>
      </c>
      <c r="F7" s="29" t="s">
        <v>3</v>
      </c>
      <c r="G7" s="29" t="s">
        <v>4</v>
      </c>
      <c r="H7" s="31" t="s">
        <v>5</v>
      </c>
      <c r="I7" s="29" t="s">
        <v>7</v>
      </c>
      <c r="J7" s="32" t="s">
        <v>6</v>
      </c>
    </row>
    <row r="8" spans="1:15" ht="13.5" customHeight="1" thickTop="1" x14ac:dyDescent="0.35">
      <c r="A8" s="18"/>
      <c r="B8" s="18"/>
      <c r="C8" s="18"/>
      <c r="D8" s="18"/>
      <c r="E8" s="18"/>
      <c r="F8" s="18"/>
      <c r="G8" s="18"/>
      <c r="H8" s="18"/>
      <c r="I8" s="27"/>
      <c r="J8" s="18"/>
    </row>
    <row r="9" spans="1:15" ht="21" x14ac:dyDescent="0.35">
      <c r="A9" s="112" t="s">
        <v>11</v>
      </c>
      <c r="B9" s="112"/>
      <c r="C9" s="112"/>
      <c r="D9" s="112"/>
      <c r="E9" s="112"/>
      <c r="F9" s="112"/>
      <c r="G9" s="112"/>
      <c r="H9" s="112"/>
      <c r="I9" s="112"/>
      <c r="J9" s="112"/>
    </row>
    <row r="10" spans="1:15" ht="38.25" hidden="1" customHeight="1" x14ac:dyDescent="0.25">
      <c r="A10" s="9"/>
      <c r="B10" s="9"/>
      <c r="C10" s="16"/>
      <c r="D10" s="11"/>
      <c r="E10" s="9"/>
      <c r="F10" s="10"/>
      <c r="G10" s="10"/>
      <c r="H10" s="17"/>
      <c r="I10" s="6" t="s">
        <v>8</v>
      </c>
      <c r="J10" s="15"/>
    </row>
    <row r="11" spans="1:15" ht="38.25" hidden="1" customHeight="1" x14ac:dyDescent="0.25">
      <c r="A11" s="7"/>
      <c r="B11" s="7"/>
      <c r="C11" s="19"/>
      <c r="D11" s="12"/>
      <c r="E11" s="7"/>
      <c r="F11" s="8"/>
      <c r="G11" s="8"/>
      <c r="H11" s="13"/>
      <c r="I11" s="6" t="s">
        <v>8</v>
      </c>
      <c r="J11" s="20"/>
    </row>
    <row r="12" spans="1:15" s="83" customFormat="1" ht="86.25" customHeight="1" x14ac:dyDescent="0.2">
      <c r="A12" s="85" t="s">
        <v>83</v>
      </c>
      <c r="B12" s="88">
        <v>45749</v>
      </c>
      <c r="C12" s="88">
        <v>45754</v>
      </c>
      <c r="D12" s="69">
        <v>45779</v>
      </c>
      <c r="E12" s="65">
        <v>109815258</v>
      </c>
      <c r="F12" s="67" t="s">
        <v>47</v>
      </c>
      <c r="G12" s="66" t="s">
        <v>48</v>
      </c>
      <c r="H12" s="91">
        <v>20248.8</v>
      </c>
      <c r="I12" s="64" t="s">
        <v>22</v>
      </c>
      <c r="J12" s="92" t="s">
        <v>66</v>
      </c>
      <c r="O12" s="84"/>
    </row>
    <row r="13" spans="1:15" s="83" customFormat="1" ht="86.25" customHeight="1" x14ac:dyDescent="0.2">
      <c r="A13" s="85" t="s">
        <v>84</v>
      </c>
      <c r="B13" s="88">
        <v>45750</v>
      </c>
      <c r="C13" s="88">
        <v>45754</v>
      </c>
      <c r="D13" s="69">
        <v>45780</v>
      </c>
      <c r="E13" s="65">
        <v>109815258</v>
      </c>
      <c r="F13" s="67" t="s">
        <v>47</v>
      </c>
      <c r="G13" s="62" t="s">
        <v>48</v>
      </c>
      <c r="H13" s="91">
        <v>12502.1</v>
      </c>
      <c r="I13" s="64" t="s">
        <v>22</v>
      </c>
      <c r="J13" s="92" t="s">
        <v>66</v>
      </c>
      <c r="O13" s="84"/>
    </row>
    <row r="14" spans="1:15" s="83" customFormat="1" ht="86.25" customHeight="1" x14ac:dyDescent="0.2">
      <c r="A14" s="85" t="s">
        <v>85</v>
      </c>
      <c r="B14" s="88">
        <v>45748</v>
      </c>
      <c r="C14" s="88">
        <v>45750</v>
      </c>
      <c r="D14" s="69">
        <v>45778</v>
      </c>
      <c r="E14" s="65">
        <v>131354238</v>
      </c>
      <c r="F14" s="67" t="s">
        <v>50</v>
      </c>
      <c r="G14" s="89" t="s">
        <v>86</v>
      </c>
      <c r="H14" s="91">
        <v>302762.40000000002</v>
      </c>
      <c r="I14" s="64" t="s">
        <v>22</v>
      </c>
      <c r="J14" s="71" t="s">
        <v>49</v>
      </c>
      <c r="O14" s="84"/>
    </row>
    <row r="15" spans="1:15" s="83" customFormat="1" ht="69" customHeight="1" x14ac:dyDescent="0.2">
      <c r="A15" s="94" t="s">
        <v>93</v>
      </c>
      <c r="B15" s="95">
        <v>45749</v>
      </c>
      <c r="C15" s="88">
        <v>45751</v>
      </c>
      <c r="D15" s="69">
        <v>45810</v>
      </c>
      <c r="E15" s="94">
        <v>132018311</v>
      </c>
      <c r="F15" s="96" t="s">
        <v>120</v>
      </c>
      <c r="G15" s="93" t="s">
        <v>89</v>
      </c>
      <c r="H15" s="97">
        <v>224067.96</v>
      </c>
      <c r="I15" s="64" t="s">
        <v>22</v>
      </c>
      <c r="J15" s="71" t="s">
        <v>64</v>
      </c>
      <c r="O15" s="84"/>
    </row>
    <row r="16" spans="1:15" s="83" customFormat="1" ht="39" customHeight="1" x14ac:dyDescent="0.2">
      <c r="A16" s="94" t="s">
        <v>94</v>
      </c>
      <c r="B16" s="95">
        <v>45755</v>
      </c>
      <c r="C16" s="88">
        <v>45755</v>
      </c>
      <c r="D16" s="69">
        <v>45816</v>
      </c>
      <c r="E16" s="94">
        <v>130822672</v>
      </c>
      <c r="F16" s="96" t="s">
        <v>87</v>
      </c>
      <c r="G16" s="93" t="s">
        <v>90</v>
      </c>
      <c r="H16" s="97">
        <v>144700</v>
      </c>
      <c r="I16" s="64" t="s">
        <v>22</v>
      </c>
      <c r="J16" s="71" t="s">
        <v>64</v>
      </c>
      <c r="O16" s="84"/>
    </row>
    <row r="17" spans="1:15" s="83" customFormat="1" ht="129.75" customHeight="1" x14ac:dyDescent="0.2">
      <c r="A17" s="94" t="s">
        <v>95</v>
      </c>
      <c r="B17" s="95">
        <v>45756</v>
      </c>
      <c r="C17" s="88">
        <v>45756</v>
      </c>
      <c r="D17" s="69">
        <v>45786</v>
      </c>
      <c r="E17" s="94">
        <v>1307344501</v>
      </c>
      <c r="F17" s="96" t="s">
        <v>88</v>
      </c>
      <c r="G17" s="93" t="s">
        <v>91</v>
      </c>
      <c r="H17" s="97">
        <v>37760</v>
      </c>
      <c r="I17" s="64" t="s">
        <v>22</v>
      </c>
      <c r="J17" s="71" t="s">
        <v>55</v>
      </c>
      <c r="O17" s="84"/>
    </row>
    <row r="18" spans="1:15" s="83" customFormat="1" ht="129.75" customHeight="1" x14ac:dyDescent="0.2">
      <c r="A18" s="94" t="s">
        <v>98</v>
      </c>
      <c r="B18" s="95">
        <v>45748</v>
      </c>
      <c r="C18" s="88">
        <v>45754</v>
      </c>
      <c r="D18" s="69">
        <v>45778</v>
      </c>
      <c r="E18" s="94">
        <v>130954615</v>
      </c>
      <c r="F18" s="96" t="s">
        <v>96</v>
      </c>
      <c r="G18" s="96" t="s">
        <v>97</v>
      </c>
      <c r="H18" s="97">
        <v>243760</v>
      </c>
      <c r="I18" s="64" t="s">
        <v>22</v>
      </c>
      <c r="J18" s="71" t="s">
        <v>99</v>
      </c>
      <c r="O18" s="84"/>
    </row>
    <row r="19" spans="1:15" s="83" customFormat="1" ht="129.75" customHeight="1" x14ac:dyDescent="0.2">
      <c r="A19" s="94" t="s">
        <v>107</v>
      </c>
      <c r="B19" s="95">
        <v>45756</v>
      </c>
      <c r="C19" s="88">
        <v>45757</v>
      </c>
      <c r="D19" s="69">
        <v>45786</v>
      </c>
      <c r="E19" s="94">
        <v>130598401</v>
      </c>
      <c r="F19" s="100" t="s">
        <v>102</v>
      </c>
      <c r="G19" s="96" t="s">
        <v>103</v>
      </c>
      <c r="H19" s="97">
        <v>37766.730000000003</v>
      </c>
      <c r="I19" s="64" t="s">
        <v>22</v>
      </c>
      <c r="J19" s="71" t="s">
        <v>111</v>
      </c>
      <c r="O19" s="84"/>
    </row>
    <row r="20" spans="1:15" s="83" customFormat="1" ht="129.75" customHeight="1" x14ac:dyDescent="0.2">
      <c r="A20" s="94" t="s">
        <v>108</v>
      </c>
      <c r="B20" s="95">
        <v>45757</v>
      </c>
      <c r="C20" s="88">
        <v>45761</v>
      </c>
      <c r="D20" s="69">
        <v>45787</v>
      </c>
      <c r="E20" s="94">
        <v>101018941</v>
      </c>
      <c r="F20" s="96" t="s">
        <v>100</v>
      </c>
      <c r="G20" s="96" t="s">
        <v>104</v>
      </c>
      <c r="H20" s="97">
        <v>24624.39</v>
      </c>
      <c r="I20" s="64" t="s">
        <v>22</v>
      </c>
      <c r="J20" s="71" t="s">
        <v>36</v>
      </c>
      <c r="O20" s="84"/>
    </row>
    <row r="21" spans="1:15" s="83" customFormat="1" ht="86.25" customHeight="1" x14ac:dyDescent="0.2">
      <c r="A21" s="85" t="s">
        <v>109</v>
      </c>
      <c r="B21" s="98">
        <v>45755</v>
      </c>
      <c r="C21" s="88">
        <v>45757</v>
      </c>
      <c r="D21" s="69">
        <v>45785</v>
      </c>
      <c r="E21" s="86">
        <v>109815258</v>
      </c>
      <c r="F21" s="67" t="s">
        <v>47</v>
      </c>
      <c r="G21" s="89" t="s">
        <v>105</v>
      </c>
      <c r="H21" s="99">
        <v>29075.200000000001</v>
      </c>
      <c r="I21" s="64" t="s">
        <v>22</v>
      </c>
      <c r="J21" s="92" t="s">
        <v>66</v>
      </c>
      <c r="O21" s="84"/>
    </row>
    <row r="22" spans="1:15" s="83" customFormat="1" ht="86.25" customHeight="1" x14ac:dyDescent="0.2">
      <c r="A22" s="94" t="s">
        <v>110</v>
      </c>
      <c r="B22" s="95">
        <v>45758</v>
      </c>
      <c r="C22" s="88">
        <v>45758</v>
      </c>
      <c r="D22" s="69">
        <v>45788</v>
      </c>
      <c r="E22" s="94">
        <v>122021264</v>
      </c>
      <c r="F22" s="96" t="s">
        <v>101</v>
      </c>
      <c r="G22" s="96" t="s">
        <v>106</v>
      </c>
      <c r="H22" s="97">
        <v>4130</v>
      </c>
      <c r="I22" s="64" t="s">
        <v>22</v>
      </c>
      <c r="J22" s="71" t="s">
        <v>24</v>
      </c>
      <c r="O22" s="84"/>
    </row>
    <row r="23" spans="1:15" s="83" customFormat="1" ht="113.25" customHeight="1" x14ac:dyDescent="0.2">
      <c r="A23" s="94" t="s">
        <v>117</v>
      </c>
      <c r="B23" s="95">
        <v>45756</v>
      </c>
      <c r="C23" s="88">
        <v>45763</v>
      </c>
      <c r="D23" s="69">
        <v>45786</v>
      </c>
      <c r="E23" s="94">
        <v>130413772</v>
      </c>
      <c r="F23" s="96" t="s">
        <v>112</v>
      </c>
      <c r="G23" s="93" t="s">
        <v>115</v>
      </c>
      <c r="H23" s="97">
        <v>465510</v>
      </c>
      <c r="I23" s="64" t="s">
        <v>22</v>
      </c>
      <c r="J23" s="71" t="s">
        <v>64</v>
      </c>
      <c r="O23" s="84"/>
    </row>
    <row r="24" spans="1:15" s="83" customFormat="1" ht="109.5" customHeight="1" x14ac:dyDescent="0.2">
      <c r="A24" s="94" t="s">
        <v>118</v>
      </c>
      <c r="B24" s="95">
        <v>45762</v>
      </c>
      <c r="C24" s="88">
        <v>45762</v>
      </c>
      <c r="D24" s="69">
        <v>45792</v>
      </c>
      <c r="E24" s="94">
        <v>132878221</v>
      </c>
      <c r="F24" s="96" t="s">
        <v>113</v>
      </c>
      <c r="G24" s="96" t="s">
        <v>89</v>
      </c>
      <c r="H24" s="97">
        <v>367937.8</v>
      </c>
      <c r="I24" s="64" t="s">
        <v>22</v>
      </c>
      <c r="J24" s="71" t="s">
        <v>64</v>
      </c>
      <c r="O24" s="84"/>
    </row>
    <row r="25" spans="1:15" s="83" customFormat="1" ht="97.5" customHeight="1" x14ac:dyDescent="0.2">
      <c r="A25" s="94" t="s">
        <v>119</v>
      </c>
      <c r="B25" s="95">
        <v>45761</v>
      </c>
      <c r="C25" s="88">
        <v>45761</v>
      </c>
      <c r="D25" s="69">
        <v>45791</v>
      </c>
      <c r="E25" s="94">
        <v>101503939</v>
      </c>
      <c r="F25" s="96" t="s">
        <v>114</v>
      </c>
      <c r="G25" s="93" t="s">
        <v>116</v>
      </c>
      <c r="H25" s="97">
        <v>27000</v>
      </c>
      <c r="I25" s="64" t="s">
        <v>22</v>
      </c>
      <c r="J25" s="71" t="s">
        <v>46</v>
      </c>
      <c r="O25" s="84"/>
    </row>
    <row r="26" spans="1:15" s="83" customFormat="1" ht="69" customHeight="1" x14ac:dyDescent="0.2">
      <c r="A26" s="94" t="s">
        <v>25</v>
      </c>
      <c r="B26" s="95">
        <v>45748</v>
      </c>
      <c r="C26" s="88" t="s">
        <v>25</v>
      </c>
      <c r="D26" s="69">
        <v>45777</v>
      </c>
      <c r="E26" s="94">
        <v>10907831</v>
      </c>
      <c r="F26" s="96" t="s">
        <v>121</v>
      </c>
      <c r="G26" s="33" t="s">
        <v>122</v>
      </c>
      <c r="H26" s="97">
        <v>42000</v>
      </c>
      <c r="I26" s="64" t="s">
        <v>22</v>
      </c>
      <c r="J26" s="71" t="s">
        <v>123</v>
      </c>
      <c r="O26" s="84"/>
    </row>
    <row r="27" spans="1:15" s="83" customFormat="1" ht="94.5" customHeight="1" x14ac:dyDescent="0.2">
      <c r="A27" s="94" t="s">
        <v>25</v>
      </c>
      <c r="B27" s="95">
        <v>45748</v>
      </c>
      <c r="C27" s="88" t="s">
        <v>25</v>
      </c>
      <c r="D27" s="69">
        <v>45777</v>
      </c>
      <c r="E27" s="94">
        <v>101592921</v>
      </c>
      <c r="F27" s="96" t="s">
        <v>124</v>
      </c>
      <c r="G27" s="33" t="s">
        <v>125</v>
      </c>
      <c r="H27" s="97">
        <v>56962.45</v>
      </c>
      <c r="I27" s="64" t="s">
        <v>22</v>
      </c>
      <c r="J27" s="71" t="s">
        <v>123</v>
      </c>
      <c r="O27" s="84"/>
    </row>
    <row r="28" spans="1:15" s="83" customFormat="1" ht="83.25" customHeight="1" x14ac:dyDescent="0.2">
      <c r="A28" s="94" t="s">
        <v>25</v>
      </c>
      <c r="B28" s="95">
        <v>45748</v>
      </c>
      <c r="C28" s="88" t="s">
        <v>25</v>
      </c>
      <c r="D28" s="69">
        <v>45777</v>
      </c>
      <c r="E28" s="94">
        <v>111324786</v>
      </c>
      <c r="F28" s="96" t="s">
        <v>126</v>
      </c>
      <c r="G28" s="33" t="s">
        <v>127</v>
      </c>
      <c r="H28" s="97">
        <v>309217.91999999998</v>
      </c>
      <c r="I28" s="64" t="s">
        <v>22</v>
      </c>
      <c r="J28" s="71" t="s">
        <v>123</v>
      </c>
      <c r="O28" s="84"/>
    </row>
    <row r="29" spans="1:15" s="83" customFormat="1" ht="94.5" customHeight="1" x14ac:dyDescent="0.2">
      <c r="A29" s="94" t="s">
        <v>25</v>
      </c>
      <c r="B29" s="95">
        <v>45748</v>
      </c>
      <c r="C29" s="88" t="s">
        <v>25</v>
      </c>
      <c r="D29" s="69">
        <v>45777</v>
      </c>
      <c r="E29" s="94">
        <v>124015294</v>
      </c>
      <c r="F29" s="96" t="s">
        <v>128</v>
      </c>
      <c r="G29" s="33" t="s">
        <v>129</v>
      </c>
      <c r="H29" s="97">
        <v>144945.9</v>
      </c>
      <c r="I29" s="64" t="s">
        <v>22</v>
      </c>
      <c r="J29" s="71" t="s">
        <v>123</v>
      </c>
      <c r="O29" s="84"/>
    </row>
    <row r="30" spans="1:15" s="83" customFormat="1" ht="75.75" customHeight="1" x14ac:dyDescent="0.2">
      <c r="A30" s="94" t="s">
        <v>25</v>
      </c>
      <c r="B30" s="95">
        <v>45748</v>
      </c>
      <c r="C30" s="88" t="s">
        <v>25</v>
      </c>
      <c r="D30" s="69">
        <v>45777</v>
      </c>
      <c r="E30" s="94">
        <v>1060014483</v>
      </c>
      <c r="F30" s="96" t="s">
        <v>130</v>
      </c>
      <c r="G30" s="33" t="s">
        <v>131</v>
      </c>
      <c r="H30" s="97">
        <v>24157.65</v>
      </c>
      <c r="I30" s="64" t="s">
        <v>22</v>
      </c>
      <c r="J30" s="71" t="s">
        <v>123</v>
      </c>
      <c r="O30" s="84"/>
    </row>
    <row r="31" spans="1:15" s="83" customFormat="1" ht="67.5" customHeight="1" x14ac:dyDescent="0.2">
      <c r="A31" s="94" t="s">
        <v>25</v>
      </c>
      <c r="B31" s="95">
        <v>45748</v>
      </c>
      <c r="C31" s="88" t="s">
        <v>25</v>
      </c>
      <c r="D31" s="69">
        <v>45777</v>
      </c>
      <c r="E31" s="94">
        <v>40225769047</v>
      </c>
      <c r="F31" s="96" t="s">
        <v>132</v>
      </c>
      <c r="G31" s="33" t="s">
        <v>133</v>
      </c>
      <c r="H31" s="97">
        <v>225263.76</v>
      </c>
      <c r="I31" s="64" t="s">
        <v>22</v>
      </c>
      <c r="J31" s="71" t="s">
        <v>123</v>
      </c>
      <c r="O31" s="84"/>
    </row>
    <row r="32" spans="1:15" s="83" customFormat="1" ht="81.75" customHeight="1" x14ac:dyDescent="0.2">
      <c r="A32" s="94" t="s">
        <v>25</v>
      </c>
      <c r="B32" s="95">
        <v>45748</v>
      </c>
      <c r="C32" s="88" t="s">
        <v>25</v>
      </c>
      <c r="D32" s="69">
        <v>45777</v>
      </c>
      <c r="E32" s="94">
        <v>800188310</v>
      </c>
      <c r="F32" s="96" t="s">
        <v>134</v>
      </c>
      <c r="G32" s="33" t="s">
        <v>136</v>
      </c>
      <c r="H32" s="97">
        <v>77812.259999999995</v>
      </c>
      <c r="I32" s="64" t="s">
        <v>22</v>
      </c>
      <c r="J32" s="71" t="s">
        <v>123</v>
      </c>
      <c r="O32" s="84"/>
    </row>
    <row r="33" spans="1:15" s="83" customFormat="1" ht="94.5" customHeight="1" x14ac:dyDescent="0.2">
      <c r="A33" s="94" t="s">
        <v>25</v>
      </c>
      <c r="B33" s="95">
        <v>45748</v>
      </c>
      <c r="C33" s="88" t="s">
        <v>25</v>
      </c>
      <c r="D33" s="69">
        <v>45777</v>
      </c>
      <c r="E33" s="94">
        <v>111312682</v>
      </c>
      <c r="F33" s="96" t="s">
        <v>135</v>
      </c>
      <c r="G33" s="33" t="s">
        <v>137</v>
      </c>
      <c r="H33" s="97">
        <v>31124.89</v>
      </c>
      <c r="I33" s="64" t="s">
        <v>22</v>
      </c>
      <c r="J33" s="71" t="s">
        <v>123</v>
      </c>
      <c r="O33" s="84"/>
    </row>
    <row r="34" spans="1:15" s="83" customFormat="1" ht="94.5" customHeight="1" x14ac:dyDescent="0.2">
      <c r="A34" s="94" t="s">
        <v>25</v>
      </c>
      <c r="B34" s="95">
        <v>45748</v>
      </c>
      <c r="C34" s="88" t="s">
        <v>25</v>
      </c>
      <c r="D34" s="69">
        <v>45777</v>
      </c>
      <c r="E34" s="94">
        <v>111312682</v>
      </c>
      <c r="F34" s="96" t="s">
        <v>138</v>
      </c>
      <c r="G34" s="33" t="s">
        <v>139</v>
      </c>
      <c r="H34" s="97">
        <v>37727.14</v>
      </c>
      <c r="I34" s="64" t="s">
        <v>22</v>
      </c>
      <c r="J34" s="71" t="s">
        <v>123</v>
      </c>
      <c r="O34" s="84"/>
    </row>
    <row r="35" spans="1:15" s="83" customFormat="1" ht="94.5" customHeight="1" x14ac:dyDescent="0.2">
      <c r="A35" s="52" t="s">
        <v>25</v>
      </c>
      <c r="B35" s="95">
        <v>45748</v>
      </c>
      <c r="C35" s="88" t="s">
        <v>25</v>
      </c>
      <c r="D35" s="69">
        <v>45777</v>
      </c>
      <c r="E35" s="65">
        <v>401508737</v>
      </c>
      <c r="F35" s="67" t="s">
        <v>39</v>
      </c>
      <c r="G35" s="100" t="s">
        <v>40</v>
      </c>
      <c r="H35" s="70">
        <v>96630.6</v>
      </c>
      <c r="I35" s="64" t="s">
        <v>22</v>
      </c>
      <c r="J35" s="71" t="s">
        <v>123</v>
      </c>
      <c r="O35" s="84"/>
    </row>
    <row r="36" spans="1:15" s="83" customFormat="1" ht="94.5" customHeight="1" x14ac:dyDescent="0.2">
      <c r="A36" s="52" t="s">
        <v>25</v>
      </c>
      <c r="B36" s="60">
        <v>45748</v>
      </c>
      <c r="C36" s="60" t="s">
        <v>25</v>
      </c>
      <c r="D36" s="69">
        <v>45777</v>
      </c>
      <c r="E36" s="65">
        <v>107470247</v>
      </c>
      <c r="F36" s="67" t="s">
        <v>32</v>
      </c>
      <c r="G36" s="100" t="s">
        <v>140</v>
      </c>
      <c r="H36" s="70">
        <v>142977.37</v>
      </c>
      <c r="I36" s="64" t="s">
        <v>22</v>
      </c>
      <c r="J36" s="71" t="s">
        <v>123</v>
      </c>
      <c r="O36" s="84"/>
    </row>
    <row r="37" spans="1:15" s="83" customFormat="1" ht="94.5" customHeight="1" x14ac:dyDescent="0.2">
      <c r="A37" s="52" t="s">
        <v>25</v>
      </c>
      <c r="B37" s="60">
        <v>45748</v>
      </c>
      <c r="C37" s="60" t="s">
        <v>25</v>
      </c>
      <c r="D37" s="69">
        <v>45777</v>
      </c>
      <c r="E37" s="94">
        <v>100135532</v>
      </c>
      <c r="F37" s="67" t="s">
        <v>31</v>
      </c>
      <c r="G37" s="100" t="s">
        <v>141</v>
      </c>
      <c r="H37" s="70">
        <v>11712.8</v>
      </c>
      <c r="I37" s="64" t="s">
        <v>22</v>
      </c>
      <c r="J37" s="71" t="s">
        <v>123</v>
      </c>
      <c r="O37" s="84"/>
    </row>
    <row r="38" spans="1:15" s="83" customFormat="1" ht="94.5" customHeight="1" x14ac:dyDescent="0.2">
      <c r="A38" s="52" t="s">
        <v>25</v>
      </c>
      <c r="B38" s="60">
        <v>45748</v>
      </c>
      <c r="C38" s="60" t="s">
        <v>25</v>
      </c>
      <c r="D38" s="69">
        <v>45777</v>
      </c>
      <c r="E38" s="94">
        <v>101696466</v>
      </c>
      <c r="F38" s="67" t="s">
        <v>41</v>
      </c>
      <c r="G38" s="100" t="s">
        <v>140</v>
      </c>
      <c r="H38" s="70">
        <v>168137.24</v>
      </c>
      <c r="I38" s="64" t="s">
        <v>22</v>
      </c>
      <c r="J38" s="71" t="s">
        <v>123</v>
      </c>
      <c r="O38" s="84"/>
    </row>
    <row r="39" spans="1:15" s="83" customFormat="1" ht="94.5" customHeight="1" x14ac:dyDescent="0.2">
      <c r="A39" s="101" t="s">
        <v>142</v>
      </c>
      <c r="B39" s="95">
        <v>45755</v>
      </c>
      <c r="C39" s="88">
        <v>45769</v>
      </c>
      <c r="D39" s="69">
        <v>45786</v>
      </c>
      <c r="E39" s="94">
        <v>101008067</v>
      </c>
      <c r="F39" s="100" t="s">
        <v>143</v>
      </c>
      <c r="G39" s="96" t="s">
        <v>144</v>
      </c>
      <c r="H39" s="97">
        <v>31037.17</v>
      </c>
      <c r="I39" s="64" t="s">
        <v>22</v>
      </c>
      <c r="J39" s="64" t="s">
        <v>36</v>
      </c>
      <c r="O39" s="84"/>
    </row>
    <row r="40" spans="1:15" s="83" customFormat="1" ht="94.5" customHeight="1" x14ac:dyDescent="0.2">
      <c r="A40" s="101" t="s">
        <v>145</v>
      </c>
      <c r="B40" s="95">
        <v>45756</v>
      </c>
      <c r="C40" s="88">
        <v>45769</v>
      </c>
      <c r="D40" s="69">
        <v>45786</v>
      </c>
      <c r="E40" s="94">
        <v>101008067</v>
      </c>
      <c r="F40" s="100" t="s">
        <v>143</v>
      </c>
      <c r="G40" s="96" t="s">
        <v>144</v>
      </c>
      <c r="H40" s="97">
        <v>25602.42</v>
      </c>
      <c r="I40" s="64" t="s">
        <v>22</v>
      </c>
      <c r="J40" s="64" t="s">
        <v>36</v>
      </c>
      <c r="O40" s="84"/>
    </row>
    <row r="41" spans="1:15" s="83" customFormat="1" ht="94.5" customHeight="1" x14ac:dyDescent="0.2">
      <c r="A41" s="101" t="s">
        <v>146</v>
      </c>
      <c r="B41" s="95">
        <v>45762</v>
      </c>
      <c r="C41" s="88">
        <v>45769</v>
      </c>
      <c r="D41" s="69">
        <v>45793</v>
      </c>
      <c r="E41" s="94">
        <v>101831936</v>
      </c>
      <c r="F41" s="96" t="s">
        <v>147</v>
      </c>
      <c r="G41" s="96" t="s">
        <v>148</v>
      </c>
      <c r="H41" s="97">
        <v>1300000</v>
      </c>
      <c r="I41" s="64" t="s">
        <v>22</v>
      </c>
      <c r="J41" s="71" t="s">
        <v>149</v>
      </c>
      <c r="O41" s="84"/>
    </row>
    <row r="42" spans="1:15" s="83" customFormat="1" ht="94.5" customHeight="1" x14ac:dyDescent="0.2">
      <c r="A42" s="101" t="s">
        <v>150</v>
      </c>
      <c r="B42" s="95">
        <v>45768</v>
      </c>
      <c r="C42" s="88">
        <v>45769</v>
      </c>
      <c r="D42" s="69">
        <v>45768</v>
      </c>
      <c r="E42" s="94">
        <v>130774005</v>
      </c>
      <c r="F42" s="96" t="s">
        <v>151</v>
      </c>
      <c r="G42" s="96" t="s">
        <v>89</v>
      </c>
      <c r="H42" s="97">
        <v>27983.7</v>
      </c>
      <c r="I42" s="64" t="s">
        <v>22</v>
      </c>
      <c r="J42" s="71" t="s">
        <v>64</v>
      </c>
      <c r="O42" s="84"/>
    </row>
    <row r="43" spans="1:15" s="83" customFormat="1" ht="86.25" customHeight="1" x14ac:dyDescent="0.2">
      <c r="A43" s="52" t="s">
        <v>153</v>
      </c>
      <c r="B43" s="60">
        <v>45771</v>
      </c>
      <c r="C43" s="60"/>
      <c r="D43" s="69">
        <v>45791</v>
      </c>
      <c r="E43" s="65">
        <v>101618787</v>
      </c>
      <c r="F43" s="67" t="s">
        <v>51</v>
      </c>
      <c r="G43" s="89" t="s">
        <v>152</v>
      </c>
      <c r="H43" s="70">
        <v>483059.98</v>
      </c>
      <c r="I43" s="64" t="s">
        <v>22</v>
      </c>
      <c r="J43" s="71" t="s">
        <v>52</v>
      </c>
      <c r="O43" s="84"/>
    </row>
    <row r="44" spans="1:15" s="83" customFormat="1" ht="86.25" customHeight="1" x14ac:dyDescent="0.2">
      <c r="A44" s="52" t="s">
        <v>155</v>
      </c>
      <c r="B44" s="60">
        <v>45772</v>
      </c>
      <c r="C44" s="60"/>
      <c r="D44" s="69">
        <v>45786</v>
      </c>
      <c r="E44" s="65">
        <v>101618787</v>
      </c>
      <c r="F44" s="67" t="s">
        <v>51</v>
      </c>
      <c r="G44" s="89" t="s">
        <v>154</v>
      </c>
      <c r="H44" s="70">
        <v>7713.53</v>
      </c>
      <c r="I44" s="64" t="s">
        <v>22</v>
      </c>
      <c r="J44" s="71" t="s">
        <v>53</v>
      </c>
      <c r="O44" s="84"/>
    </row>
    <row r="45" spans="1:15" s="83" customFormat="1" ht="90.75" customHeight="1" x14ac:dyDescent="0.2">
      <c r="A45" s="94" t="s">
        <v>156</v>
      </c>
      <c r="B45" s="95">
        <v>45762</v>
      </c>
      <c r="C45" s="88">
        <v>45762</v>
      </c>
      <c r="D45" s="69">
        <v>45792</v>
      </c>
      <c r="E45" s="94">
        <v>101503939</v>
      </c>
      <c r="F45" s="96" t="s">
        <v>114</v>
      </c>
      <c r="G45" s="93" t="s">
        <v>116</v>
      </c>
      <c r="H45" s="97">
        <v>20500</v>
      </c>
      <c r="I45" s="64" t="s">
        <v>22</v>
      </c>
      <c r="J45" s="71" t="s">
        <v>46</v>
      </c>
      <c r="O45" s="84"/>
    </row>
    <row r="46" spans="1:15" s="83" customFormat="1" ht="86.25" customHeight="1" x14ac:dyDescent="0.2">
      <c r="A46" s="85" t="s">
        <v>157</v>
      </c>
      <c r="B46" s="98">
        <v>45762</v>
      </c>
      <c r="C46" s="88">
        <v>45762</v>
      </c>
      <c r="D46" s="69">
        <v>45792</v>
      </c>
      <c r="E46" s="86">
        <v>109815258</v>
      </c>
      <c r="F46" s="67" t="s">
        <v>47</v>
      </c>
      <c r="G46" s="89" t="s">
        <v>105</v>
      </c>
      <c r="H46" s="99">
        <v>25004.2</v>
      </c>
      <c r="I46" s="64" t="s">
        <v>22</v>
      </c>
      <c r="J46" s="92" t="s">
        <v>66</v>
      </c>
      <c r="O46" s="84"/>
    </row>
    <row r="47" spans="1:15" s="83" customFormat="1" ht="86.25" customHeight="1" x14ac:dyDescent="0.2">
      <c r="A47" s="85" t="s">
        <v>159</v>
      </c>
      <c r="B47" s="98">
        <v>45768</v>
      </c>
      <c r="C47" s="88">
        <v>45768</v>
      </c>
      <c r="D47" s="69">
        <v>45798</v>
      </c>
      <c r="E47" s="86">
        <v>101011149</v>
      </c>
      <c r="F47" s="67" t="s">
        <v>160</v>
      </c>
      <c r="G47" s="96" t="s">
        <v>144</v>
      </c>
      <c r="H47" s="99">
        <v>13725.21</v>
      </c>
      <c r="I47" s="64" t="s">
        <v>22</v>
      </c>
      <c r="J47" s="64" t="s">
        <v>36</v>
      </c>
      <c r="O47" s="84"/>
    </row>
    <row r="48" spans="1:15" s="83" customFormat="1" ht="86.25" customHeight="1" x14ac:dyDescent="0.2">
      <c r="A48" s="85" t="s">
        <v>161</v>
      </c>
      <c r="B48" s="98">
        <v>45743</v>
      </c>
      <c r="C48" s="88">
        <v>45775</v>
      </c>
      <c r="D48" s="69">
        <v>45805</v>
      </c>
      <c r="E48" s="86">
        <v>101001577</v>
      </c>
      <c r="F48" s="67" t="s">
        <v>162</v>
      </c>
      <c r="G48" s="89" t="s">
        <v>163</v>
      </c>
      <c r="H48" s="99">
        <v>1459488.14</v>
      </c>
      <c r="I48" s="64" t="s">
        <v>22</v>
      </c>
      <c r="J48" s="71" t="s">
        <v>53</v>
      </c>
      <c r="O48" s="84"/>
    </row>
    <row r="49" spans="1:15" s="83" customFormat="1" ht="89.25" x14ac:dyDescent="0.2">
      <c r="A49" s="52" t="s">
        <v>164</v>
      </c>
      <c r="B49" s="60">
        <v>45748</v>
      </c>
      <c r="C49" s="60">
        <v>45750</v>
      </c>
      <c r="D49" s="69">
        <v>45779</v>
      </c>
      <c r="E49" s="65">
        <v>131354238</v>
      </c>
      <c r="F49" s="67" t="s">
        <v>50</v>
      </c>
      <c r="G49" s="66" t="s">
        <v>165</v>
      </c>
      <c r="H49" s="70">
        <v>302762.40000000002</v>
      </c>
      <c r="I49" s="64" t="s">
        <v>22</v>
      </c>
      <c r="J49" s="71" t="s">
        <v>43</v>
      </c>
      <c r="O49" s="84"/>
    </row>
    <row r="50" spans="1:15" s="83" customFormat="1" ht="93.75" customHeight="1" x14ac:dyDescent="0.2">
      <c r="A50" s="52" t="s">
        <v>166</v>
      </c>
      <c r="B50" s="60">
        <v>45770</v>
      </c>
      <c r="C50" s="60">
        <v>45775</v>
      </c>
      <c r="D50" s="69">
        <v>45800</v>
      </c>
      <c r="E50" s="65">
        <v>131354238</v>
      </c>
      <c r="F50" s="67" t="s">
        <v>50</v>
      </c>
      <c r="G50" s="66" t="s">
        <v>165</v>
      </c>
      <c r="H50" s="70">
        <v>218822</v>
      </c>
      <c r="I50" s="64" t="s">
        <v>22</v>
      </c>
      <c r="J50" s="71" t="s">
        <v>43</v>
      </c>
      <c r="O50" s="84"/>
    </row>
    <row r="51" spans="1:15" s="83" customFormat="1" ht="66.75" customHeight="1" x14ac:dyDescent="0.2">
      <c r="A51" s="52" t="s">
        <v>167</v>
      </c>
      <c r="B51" s="60">
        <v>45770</v>
      </c>
      <c r="C51" s="60">
        <v>45775</v>
      </c>
      <c r="D51" s="69">
        <v>45800</v>
      </c>
      <c r="E51" s="65">
        <v>131354238</v>
      </c>
      <c r="F51" s="67" t="s">
        <v>50</v>
      </c>
      <c r="G51" s="66" t="s">
        <v>168</v>
      </c>
      <c r="H51" s="70">
        <v>89000</v>
      </c>
      <c r="I51" s="64" t="s">
        <v>22</v>
      </c>
      <c r="J51" s="71" t="s">
        <v>43</v>
      </c>
      <c r="O51" s="84"/>
    </row>
    <row r="52" spans="1:15" s="83" customFormat="1" ht="86.25" customHeight="1" x14ac:dyDescent="0.2">
      <c r="A52" s="85" t="s">
        <v>169</v>
      </c>
      <c r="B52" s="88">
        <v>45762</v>
      </c>
      <c r="C52" s="88"/>
      <c r="D52" s="69">
        <v>45792</v>
      </c>
      <c r="E52" s="65">
        <v>101618787</v>
      </c>
      <c r="F52" s="67" t="s">
        <v>51</v>
      </c>
      <c r="G52" s="89" t="s">
        <v>170</v>
      </c>
      <c r="H52" s="91">
        <v>241917.26</v>
      </c>
      <c r="I52" s="64" t="s">
        <v>22</v>
      </c>
      <c r="J52" s="71" t="s">
        <v>53</v>
      </c>
      <c r="O52" s="84"/>
    </row>
    <row r="53" spans="1:15" s="83" customFormat="1" ht="96" customHeight="1" x14ac:dyDescent="0.2">
      <c r="A53" s="94" t="s">
        <v>171</v>
      </c>
      <c r="B53" s="95">
        <v>45771</v>
      </c>
      <c r="C53" s="88">
        <v>45772</v>
      </c>
      <c r="D53" s="69">
        <v>45801</v>
      </c>
      <c r="E53" s="94">
        <v>130413772</v>
      </c>
      <c r="F53" s="96" t="s">
        <v>112</v>
      </c>
      <c r="G53" s="93" t="s">
        <v>115</v>
      </c>
      <c r="H53" s="97">
        <v>869453.5</v>
      </c>
      <c r="I53" s="64" t="s">
        <v>22</v>
      </c>
      <c r="J53" s="71" t="s">
        <v>64</v>
      </c>
      <c r="O53" s="84"/>
    </row>
    <row r="54" spans="1:15" s="83" customFormat="1" ht="86.25" customHeight="1" x14ac:dyDescent="0.2">
      <c r="A54" s="85" t="s">
        <v>172</v>
      </c>
      <c r="B54" s="98">
        <v>45770</v>
      </c>
      <c r="C54" s="88">
        <v>45772</v>
      </c>
      <c r="D54" s="69">
        <v>45800</v>
      </c>
      <c r="E54" s="86">
        <v>132524659</v>
      </c>
      <c r="F54" s="67" t="s">
        <v>173</v>
      </c>
      <c r="G54" s="89" t="s">
        <v>91</v>
      </c>
      <c r="H54" s="99">
        <v>165469.35999999999</v>
      </c>
      <c r="I54" s="64" t="s">
        <v>22</v>
      </c>
      <c r="J54" s="71" t="s">
        <v>55</v>
      </c>
      <c r="O54" s="84"/>
    </row>
    <row r="55" spans="1:15" s="83" customFormat="1" ht="103.5" customHeight="1" x14ac:dyDescent="0.2">
      <c r="A55" s="85" t="s">
        <v>174</v>
      </c>
      <c r="B55" s="52">
        <v>45772</v>
      </c>
      <c r="C55" s="60">
        <v>45772</v>
      </c>
      <c r="D55" s="69">
        <v>45802</v>
      </c>
      <c r="E55" s="86">
        <v>131048447</v>
      </c>
      <c r="F55" s="67" t="s">
        <v>60</v>
      </c>
      <c r="G55" s="66" t="s">
        <v>175</v>
      </c>
      <c r="H55" s="90">
        <v>316865.40000000002</v>
      </c>
      <c r="I55" s="64" t="s">
        <v>22</v>
      </c>
      <c r="J55" s="71" t="s">
        <v>55</v>
      </c>
      <c r="O55" s="84"/>
    </row>
    <row r="56" spans="1:15" s="83" customFormat="1" ht="141.75" customHeight="1" x14ac:dyDescent="0.2">
      <c r="A56" s="85" t="s">
        <v>176</v>
      </c>
      <c r="B56" s="98">
        <v>45775</v>
      </c>
      <c r="C56" s="88">
        <v>45776</v>
      </c>
      <c r="D56" s="69">
        <v>45805</v>
      </c>
      <c r="E56" s="86">
        <v>132791398</v>
      </c>
      <c r="F56" s="67" t="s">
        <v>177</v>
      </c>
      <c r="G56" s="66" t="s">
        <v>54</v>
      </c>
      <c r="H56" s="99">
        <v>1292018.52</v>
      </c>
      <c r="I56" s="64" t="s">
        <v>22</v>
      </c>
      <c r="J56" s="71" t="s">
        <v>65</v>
      </c>
      <c r="O56" s="84"/>
    </row>
    <row r="57" spans="1:15" s="83" customFormat="1" ht="86.25" customHeight="1" x14ac:dyDescent="0.2">
      <c r="A57" s="94" t="s">
        <v>178</v>
      </c>
      <c r="B57" s="95">
        <v>45776</v>
      </c>
      <c r="C57" s="88">
        <v>45777</v>
      </c>
      <c r="D57" s="69">
        <v>45806</v>
      </c>
      <c r="E57" s="103">
        <v>101070587</v>
      </c>
      <c r="F57" s="103" t="s">
        <v>179</v>
      </c>
      <c r="G57" s="104" t="s">
        <v>180</v>
      </c>
      <c r="H57" s="97">
        <v>64386</v>
      </c>
      <c r="I57" s="64" t="s">
        <v>22</v>
      </c>
      <c r="J57" s="71" t="s">
        <v>43</v>
      </c>
      <c r="O57" s="84"/>
    </row>
    <row r="58" spans="1:15" s="83" customFormat="1" ht="86.25" customHeight="1" x14ac:dyDescent="0.2">
      <c r="A58" s="94" t="s">
        <v>181</v>
      </c>
      <c r="B58" s="95">
        <v>45777</v>
      </c>
      <c r="C58" s="88">
        <v>45778</v>
      </c>
      <c r="D58" s="69">
        <v>45838</v>
      </c>
      <c r="E58" s="103">
        <v>130301166</v>
      </c>
      <c r="F58" s="104" t="s">
        <v>182</v>
      </c>
      <c r="G58" s="104" t="s">
        <v>183</v>
      </c>
      <c r="H58" s="97">
        <v>261675.6</v>
      </c>
      <c r="I58" s="64" t="s">
        <v>22</v>
      </c>
      <c r="J58" s="71" t="s">
        <v>43</v>
      </c>
      <c r="O58" s="84"/>
    </row>
    <row r="59" spans="1:15" s="83" customFormat="1" ht="86.25" customHeight="1" x14ac:dyDescent="0.2">
      <c r="A59" s="94" t="s">
        <v>184</v>
      </c>
      <c r="B59" s="95">
        <v>45777</v>
      </c>
      <c r="C59" s="88">
        <v>45778</v>
      </c>
      <c r="D59" s="69">
        <v>45807</v>
      </c>
      <c r="E59" s="94">
        <v>101018941</v>
      </c>
      <c r="F59" s="96" t="s">
        <v>100</v>
      </c>
      <c r="G59" s="96" t="s">
        <v>104</v>
      </c>
      <c r="H59" s="97">
        <v>10846.57</v>
      </c>
      <c r="I59" s="64" t="s">
        <v>22</v>
      </c>
      <c r="J59" s="71" t="s">
        <v>36</v>
      </c>
      <c r="O59" s="84"/>
    </row>
    <row r="60" spans="1:15" s="83" customFormat="1" ht="102" customHeight="1" x14ac:dyDescent="0.2">
      <c r="A60" s="94" t="s">
        <v>186</v>
      </c>
      <c r="B60" s="95">
        <v>45771</v>
      </c>
      <c r="C60" s="88">
        <v>45775</v>
      </c>
      <c r="D60" s="69">
        <v>45801</v>
      </c>
      <c r="E60" s="103">
        <v>101893931</v>
      </c>
      <c r="F60" s="104" t="s">
        <v>187</v>
      </c>
      <c r="G60" s="104" t="s">
        <v>188</v>
      </c>
      <c r="H60" s="97">
        <v>54280</v>
      </c>
      <c r="I60" s="64" t="s">
        <v>22</v>
      </c>
      <c r="J60" s="71" t="s">
        <v>64</v>
      </c>
      <c r="O60" s="84"/>
    </row>
    <row r="61" spans="1:15" s="83" customFormat="1" ht="86.25" customHeight="1" x14ac:dyDescent="0.2">
      <c r="A61" s="94" t="s">
        <v>189</v>
      </c>
      <c r="B61" s="95">
        <v>45772</v>
      </c>
      <c r="C61" s="88">
        <v>45775</v>
      </c>
      <c r="D61" s="69">
        <v>45802</v>
      </c>
      <c r="E61" s="103">
        <v>131968856</v>
      </c>
      <c r="F61" s="104" t="s">
        <v>190</v>
      </c>
      <c r="G61" s="104" t="s">
        <v>191</v>
      </c>
      <c r="H61" s="97">
        <v>1024476</v>
      </c>
      <c r="I61" s="64" t="s">
        <v>22</v>
      </c>
      <c r="J61" s="71" t="s">
        <v>192</v>
      </c>
      <c r="O61" s="84"/>
    </row>
    <row r="62" spans="1:15" s="83" customFormat="1" ht="86.25" customHeight="1" x14ac:dyDescent="0.2">
      <c r="A62" s="94"/>
      <c r="B62" s="95"/>
      <c r="C62" s="88"/>
      <c r="D62" s="69"/>
      <c r="E62" s="94"/>
      <c r="F62" s="96"/>
      <c r="G62" s="96"/>
      <c r="H62" s="97"/>
      <c r="I62" s="64"/>
      <c r="J62" s="71"/>
      <c r="O62" s="84"/>
    </row>
    <row r="63" spans="1:15" ht="20.25" x14ac:dyDescent="0.3">
      <c r="A63" s="73"/>
      <c r="B63" s="28"/>
      <c r="C63" s="74" t="s">
        <v>19</v>
      </c>
      <c r="D63" s="75"/>
      <c r="E63" s="76"/>
      <c r="F63" s="34"/>
      <c r="G63" s="35" t="s">
        <v>15</v>
      </c>
      <c r="H63" s="14">
        <f>SUM(H12:H62)</f>
        <v>11616602.319999998</v>
      </c>
      <c r="I63" s="77"/>
      <c r="J63" s="76"/>
    </row>
    <row r="64" spans="1:15" ht="20.25" x14ac:dyDescent="0.3">
      <c r="A64" s="73"/>
      <c r="B64" s="28"/>
      <c r="C64" s="74"/>
      <c r="D64" s="75"/>
      <c r="E64" s="76"/>
      <c r="F64" s="34"/>
      <c r="G64" s="46"/>
      <c r="H64" s="82"/>
      <c r="I64" s="77"/>
      <c r="J64" s="76"/>
    </row>
    <row r="65" spans="1:15" ht="40.5" x14ac:dyDescent="0.3">
      <c r="A65" s="73" t="s">
        <v>12</v>
      </c>
      <c r="B65" s="76"/>
      <c r="C65" s="78"/>
      <c r="D65" s="79"/>
      <c r="E65" s="80"/>
      <c r="F65" s="80"/>
      <c r="G65" s="80"/>
      <c r="H65" s="80"/>
      <c r="I65" s="80"/>
      <c r="J65" s="80"/>
    </row>
    <row r="66" spans="1:15" s="50" customFormat="1" ht="72.75" customHeight="1" x14ac:dyDescent="0.3">
      <c r="A66" s="52" t="s">
        <v>25</v>
      </c>
      <c r="B66" s="60">
        <v>45717</v>
      </c>
      <c r="C66" s="60" t="s">
        <v>25</v>
      </c>
      <c r="D66" s="69">
        <v>45747</v>
      </c>
      <c r="E66" s="65">
        <v>101696466</v>
      </c>
      <c r="F66" s="67" t="s">
        <v>41</v>
      </c>
      <c r="G66" s="100" t="s">
        <v>141</v>
      </c>
      <c r="H66" s="70">
        <v>168137.24</v>
      </c>
      <c r="I66" s="64" t="s">
        <v>22</v>
      </c>
      <c r="J66" s="71" t="s">
        <v>30</v>
      </c>
      <c r="K66" s="48"/>
      <c r="O66" s="51"/>
    </row>
    <row r="67" spans="1:15" s="50" customFormat="1" ht="72.75" customHeight="1" x14ac:dyDescent="0.3">
      <c r="A67" s="49" t="s">
        <v>25</v>
      </c>
      <c r="B67" s="53">
        <v>45717</v>
      </c>
      <c r="C67" s="53" t="s">
        <v>25</v>
      </c>
      <c r="D67" s="61">
        <v>45747</v>
      </c>
      <c r="E67" s="65">
        <v>401508737</v>
      </c>
      <c r="F67" s="62" t="s">
        <v>39</v>
      </c>
      <c r="G67" s="33" t="s">
        <v>40</v>
      </c>
      <c r="H67" s="63">
        <v>96630.6</v>
      </c>
      <c r="I67" s="64" t="s">
        <v>22</v>
      </c>
      <c r="J67" s="71" t="s">
        <v>30</v>
      </c>
      <c r="K67" s="48"/>
      <c r="O67" s="51"/>
    </row>
    <row r="68" spans="1:15" s="50" customFormat="1" ht="72.75" customHeight="1" x14ac:dyDescent="0.3">
      <c r="A68" s="49" t="s">
        <v>25</v>
      </c>
      <c r="B68" s="53">
        <v>45717</v>
      </c>
      <c r="C68" s="53" t="s">
        <v>25</v>
      </c>
      <c r="D68" s="61">
        <v>45747</v>
      </c>
      <c r="E68" s="94">
        <v>111312682</v>
      </c>
      <c r="F68" s="62" t="s">
        <v>42</v>
      </c>
      <c r="G68" s="33" t="s">
        <v>40</v>
      </c>
      <c r="H68" s="63">
        <v>37727.14</v>
      </c>
      <c r="I68" s="64" t="s">
        <v>22</v>
      </c>
      <c r="J68" s="71" t="s">
        <v>30</v>
      </c>
      <c r="K68" s="48"/>
      <c r="O68" s="51"/>
    </row>
    <row r="69" spans="1:15" s="50" customFormat="1" ht="72.75" customHeight="1" x14ac:dyDescent="0.3">
      <c r="A69" s="49" t="s">
        <v>25</v>
      </c>
      <c r="B69" s="60">
        <v>45717</v>
      </c>
      <c r="C69" s="60" t="s">
        <v>25</v>
      </c>
      <c r="D69" s="69">
        <v>45747</v>
      </c>
      <c r="E69" s="94">
        <v>100135532</v>
      </c>
      <c r="F69" s="67" t="s">
        <v>31</v>
      </c>
      <c r="G69" s="33" t="s">
        <v>141</v>
      </c>
      <c r="H69" s="70">
        <v>11712.8</v>
      </c>
      <c r="I69" s="64" t="s">
        <v>22</v>
      </c>
      <c r="J69" s="71" t="s">
        <v>30</v>
      </c>
      <c r="K69" s="48"/>
      <c r="O69" s="51"/>
    </row>
    <row r="70" spans="1:15" s="50" customFormat="1" ht="72.75" customHeight="1" x14ac:dyDescent="0.3">
      <c r="A70" s="52" t="s">
        <v>25</v>
      </c>
      <c r="B70" s="60">
        <v>45717</v>
      </c>
      <c r="C70" s="60" t="s">
        <v>25</v>
      </c>
      <c r="D70" s="69">
        <v>45747</v>
      </c>
      <c r="E70" s="65">
        <v>107470247</v>
      </c>
      <c r="F70" s="67" t="s">
        <v>32</v>
      </c>
      <c r="G70" s="100" t="s">
        <v>141</v>
      </c>
      <c r="H70" s="70">
        <v>142977.37</v>
      </c>
      <c r="I70" s="64" t="s">
        <v>22</v>
      </c>
      <c r="J70" s="71" t="s">
        <v>30</v>
      </c>
      <c r="K70" s="48"/>
      <c r="O70" s="51"/>
    </row>
    <row r="71" spans="1:15" s="50" customFormat="1" ht="102.75" customHeight="1" x14ac:dyDescent="0.3">
      <c r="A71" s="81" t="s">
        <v>44</v>
      </c>
      <c r="B71" s="52">
        <v>45721</v>
      </c>
      <c r="C71" s="52">
        <v>45721</v>
      </c>
      <c r="D71" s="68">
        <v>45782</v>
      </c>
      <c r="E71" s="65">
        <v>132240057</v>
      </c>
      <c r="F71" s="67" t="s">
        <v>45</v>
      </c>
      <c r="G71" s="62" t="s">
        <v>57</v>
      </c>
      <c r="H71" s="70">
        <v>211870.24</v>
      </c>
      <c r="I71" s="64" t="s">
        <v>22</v>
      </c>
      <c r="J71" s="72" t="s">
        <v>46</v>
      </c>
      <c r="K71" s="48"/>
      <c r="O71" s="51"/>
    </row>
    <row r="72" spans="1:15" s="50" customFormat="1" ht="109.5" customHeight="1" x14ac:dyDescent="0.3">
      <c r="A72" s="52" t="s">
        <v>56</v>
      </c>
      <c r="B72" s="60">
        <v>45736</v>
      </c>
      <c r="C72" s="60">
        <v>45737</v>
      </c>
      <c r="D72" s="69">
        <v>45767</v>
      </c>
      <c r="E72" s="65">
        <v>132563522</v>
      </c>
      <c r="F72" s="67" t="s">
        <v>34</v>
      </c>
      <c r="G72" s="66" t="s">
        <v>37</v>
      </c>
      <c r="H72" s="70">
        <v>21143.24</v>
      </c>
      <c r="I72" s="64" t="s">
        <v>22</v>
      </c>
      <c r="J72" s="71" t="s">
        <v>35</v>
      </c>
      <c r="K72" s="48"/>
      <c r="O72" s="51"/>
    </row>
    <row r="73" spans="1:15" s="50" customFormat="1" ht="107.25" customHeight="1" x14ac:dyDescent="0.3">
      <c r="A73" s="85" t="s">
        <v>62</v>
      </c>
      <c r="B73" s="52">
        <v>45742</v>
      </c>
      <c r="C73" s="60">
        <v>45742</v>
      </c>
      <c r="D73" s="69">
        <v>45802</v>
      </c>
      <c r="E73" s="86">
        <v>132066308</v>
      </c>
      <c r="F73" s="67" t="s">
        <v>58</v>
      </c>
      <c r="G73" s="66" t="s">
        <v>61</v>
      </c>
      <c r="H73" s="90">
        <v>7359.66</v>
      </c>
      <c r="I73" s="64" t="s">
        <v>22</v>
      </c>
      <c r="J73" s="71" t="s">
        <v>64</v>
      </c>
      <c r="K73" s="48"/>
      <c r="O73" s="51"/>
    </row>
    <row r="74" spans="1:15" s="50" customFormat="1" ht="108.75" customHeight="1" x14ac:dyDescent="0.3">
      <c r="A74" s="85" t="s">
        <v>63</v>
      </c>
      <c r="B74" s="52">
        <v>45742</v>
      </c>
      <c r="C74" s="60">
        <v>45742</v>
      </c>
      <c r="D74" s="69">
        <v>45803</v>
      </c>
      <c r="E74" s="86">
        <v>132253582</v>
      </c>
      <c r="F74" s="67" t="s">
        <v>59</v>
      </c>
      <c r="G74" s="66" t="s">
        <v>61</v>
      </c>
      <c r="H74" s="90">
        <v>20709</v>
      </c>
      <c r="I74" s="64" t="s">
        <v>22</v>
      </c>
      <c r="J74" s="71" t="s">
        <v>64</v>
      </c>
      <c r="K74" s="48"/>
      <c r="O74" s="51"/>
    </row>
    <row r="75" spans="1:15" s="50" customFormat="1" ht="82.5" customHeight="1" x14ac:dyDescent="0.3">
      <c r="A75" s="85" t="s">
        <v>67</v>
      </c>
      <c r="B75" s="88">
        <v>45743</v>
      </c>
      <c r="C75" s="88">
        <v>45743</v>
      </c>
      <c r="D75" s="69">
        <v>45771</v>
      </c>
      <c r="E75" s="65">
        <v>109815258</v>
      </c>
      <c r="F75" s="67" t="s">
        <v>47</v>
      </c>
      <c r="G75" s="66" t="s">
        <v>48</v>
      </c>
      <c r="H75" s="91">
        <v>74234.98</v>
      </c>
      <c r="I75" s="64" t="s">
        <v>22</v>
      </c>
      <c r="J75" s="92" t="s">
        <v>66</v>
      </c>
      <c r="K75" s="48"/>
      <c r="O75" s="51"/>
    </row>
    <row r="76" spans="1:15" s="50" customFormat="1" ht="81.75" customHeight="1" x14ac:dyDescent="0.3">
      <c r="A76" s="85" t="s">
        <v>68</v>
      </c>
      <c r="B76" s="88">
        <v>45743</v>
      </c>
      <c r="C76" s="88">
        <v>45743</v>
      </c>
      <c r="D76" s="69">
        <v>45771</v>
      </c>
      <c r="E76" s="65">
        <v>109815258</v>
      </c>
      <c r="F76" s="67" t="s">
        <v>47</v>
      </c>
      <c r="G76" s="66" t="s">
        <v>48</v>
      </c>
      <c r="H76" s="91">
        <v>24744.6</v>
      </c>
      <c r="I76" s="64" t="s">
        <v>22</v>
      </c>
      <c r="J76" s="92" t="s">
        <v>66</v>
      </c>
      <c r="K76" s="48"/>
      <c r="O76" s="51"/>
    </row>
    <row r="77" spans="1:15" s="50" customFormat="1" ht="87" customHeight="1" x14ac:dyDescent="0.3">
      <c r="A77" s="85" t="s">
        <v>69</v>
      </c>
      <c r="B77" s="88">
        <v>45744</v>
      </c>
      <c r="C77" s="88">
        <v>45744</v>
      </c>
      <c r="D77" s="69">
        <v>45775</v>
      </c>
      <c r="E77" s="65">
        <v>109815258</v>
      </c>
      <c r="F77" s="67" t="s">
        <v>47</v>
      </c>
      <c r="G77" s="66" t="s">
        <v>48</v>
      </c>
      <c r="H77" s="91">
        <v>50777.760000000002</v>
      </c>
      <c r="I77" s="64" t="s">
        <v>22</v>
      </c>
      <c r="J77" s="92" t="s">
        <v>66</v>
      </c>
      <c r="K77" s="48"/>
      <c r="O77" s="51"/>
    </row>
    <row r="78" spans="1:15" s="50" customFormat="1" ht="81.75" customHeight="1" x14ac:dyDescent="0.3">
      <c r="A78" s="85" t="s">
        <v>70</v>
      </c>
      <c r="B78" s="88">
        <v>45744</v>
      </c>
      <c r="C78" s="88">
        <v>45744</v>
      </c>
      <c r="D78" s="69">
        <v>45775</v>
      </c>
      <c r="E78" s="65">
        <v>109815258</v>
      </c>
      <c r="F78" s="67" t="s">
        <v>47</v>
      </c>
      <c r="G78" s="66" t="s">
        <v>48</v>
      </c>
      <c r="H78" s="91">
        <v>92158</v>
      </c>
      <c r="I78" s="64" t="s">
        <v>22</v>
      </c>
      <c r="J78" s="92" t="s">
        <v>66</v>
      </c>
      <c r="K78" s="48"/>
      <c r="O78" s="51"/>
    </row>
    <row r="79" spans="1:15" s="50" customFormat="1" ht="80.25" customHeight="1" x14ac:dyDescent="0.3">
      <c r="A79" s="85" t="s">
        <v>71</v>
      </c>
      <c r="B79" s="88">
        <v>45747</v>
      </c>
      <c r="C79" s="88">
        <v>45747</v>
      </c>
      <c r="D79" s="69" t="s">
        <v>72</v>
      </c>
      <c r="E79" s="65">
        <v>109815258</v>
      </c>
      <c r="F79" s="67" t="s">
        <v>47</v>
      </c>
      <c r="G79" s="62" t="s">
        <v>48</v>
      </c>
      <c r="H79" s="91">
        <v>54079.4</v>
      </c>
      <c r="I79" s="64" t="s">
        <v>22</v>
      </c>
      <c r="J79" s="87" t="s">
        <v>66</v>
      </c>
      <c r="K79" s="48"/>
      <c r="O79" s="51"/>
    </row>
    <row r="80" spans="1:15" s="50" customFormat="1" ht="72.75" customHeight="1" x14ac:dyDescent="0.3">
      <c r="A80" s="85" t="s">
        <v>73</v>
      </c>
      <c r="B80" s="88">
        <v>45743</v>
      </c>
      <c r="C80" s="88">
        <v>45743</v>
      </c>
      <c r="D80" s="69">
        <v>45774</v>
      </c>
      <c r="E80" s="65">
        <v>101062088</v>
      </c>
      <c r="F80" s="67" t="s">
        <v>74</v>
      </c>
      <c r="G80" s="89" t="s">
        <v>75</v>
      </c>
      <c r="H80" s="91">
        <v>1544036.49</v>
      </c>
      <c r="I80" s="64" t="s">
        <v>22</v>
      </c>
      <c r="J80" s="92" t="s">
        <v>76</v>
      </c>
      <c r="K80" s="48"/>
      <c r="O80" s="51"/>
    </row>
    <row r="81" spans="1:15" s="50" customFormat="1" ht="72.75" customHeight="1" x14ac:dyDescent="0.3">
      <c r="A81" s="85" t="s">
        <v>77</v>
      </c>
      <c r="B81" s="88">
        <v>45737</v>
      </c>
      <c r="C81" s="88"/>
      <c r="D81" s="69">
        <v>45768</v>
      </c>
      <c r="E81" s="65">
        <v>101070587</v>
      </c>
      <c r="F81" s="67" t="s">
        <v>78</v>
      </c>
      <c r="G81" s="89" t="s">
        <v>79</v>
      </c>
      <c r="H81" s="91">
        <v>109646.78</v>
      </c>
      <c r="I81" s="64" t="s">
        <v>22</v>
      </c>
      <c r="J81" s="71" t="s">
        <v>24</v>
      </c>
      <c r="K81" s="48"/>
      <c r="O81" s="51"/>
    </row>
    <row r="82" spans="1:15" s="50" customFormat="1" ht="72.75" customHeight="1" x14ac:dyDescent="0.3">
      <c r="A82" s="85" t="s">
        <v>92</v>
      </c>
      <c r="B82" s="88">
        <v>45743</v>
      </c>
      <c r="C82" s="88">
        <v>45743</v>
      </c>
      <c r="D82" s="69">
        <v>45774</v>
      </c>
      <c r="E82" s="65">
        <v>131637884</v>
      </c>
      <c r="F82" s="67" t="s">
        <v>80</v>
      </c>
      <c r="G82" s="89" t="s">
        <v>81</v>
      </c>
      <c r="H82" s="91">
        <v>82010</v>
      </c>
      <c r="I82" s="64" t="s">
        <v>22</v>
      </c>
      <c r="J82" s="92" t="s">
        <v>82</v>
      </c>
      <c r="K82" s="48"/>
      <c r="O82" s="51"/>
    </row>
    <row r="83" spans="1:15" s="50" customFormat="1" ht="95.25" customHeight="1" x14ac:dyDescent="0.3">
      <c r="A83" s="52" t="s">
        <v>25</v>
      </c>
      <c r="B83" s="60">
        <v>45689</v>
      </c>
      <c r="C83" s="60" t="s">
        <v>25</v>
      </c>
      <c r="D83" s="69">
        <v>45716</v>
      </c>
      <c r="E83" s="65">
        <v>107470247</v>
      </c>
      <c r="F83" s="67" t="s">
        <v>32</v>
      </c>
      <c r="G83" s="100" t="s">
        <v>29</v>
      </c>
      <c r="H83" s="70">
        <v>142977.37</v>
      </c>
      <c r="I83" s="64" t="s">
        <v>22</v>
      </c>
      <c r="J83" s="71" t="s">
        <v>30</v>
      </c>
      <c r="K83" s="48"/>
      <c r="O83" s="51"/>
    </row>
    <row r="84" spans="1:15" s="50" customFormat="1" ht="95.25" customHeight="1" x14ac:dyDescent="0.3">
      <c r="A84" s="52" t="s">
        <v>25</v>
      </c>
      <c r="B84" s="60">
        <v>45689</v>
      </c>
      <c r="C84" s="60" t="s">
        <v>25</v>
      </c>
      <c r="D84" s="69">
        <v>45716</v>
      </c>
      <c r="E84" s="102">
        <v>100135532</v>
      </c>
      <c r="F84" s="67" t="s">
        <v>31</v>
      </c>
      <c r="G84" s="100" t="s">
        <v>29</v>
      </c>
      <c r="H84" s="70">
        <v>11712.8</v>
      </c>
      <c r="I84" s="64" t="s">
        <v>22</v>
      </c>
      <c r="J84" s="71" t="s">
        <v>30</v>
      </c>
      <c r="K84" s="48"/>
      <c r="O84" s="51"/>
    </row>
    <row r="85" spans="1:15" s="50" customFormat="1" ht="101.25" customHeight="1" x14ac:dyDescent="0.3">
      <c r="A85" s="52" t="s">
        <v>33</v>
      </c>
      <c r="B85" s="60">
        <v>45715</v>
      </c>
      <c r="C85" s="60">
        <v>45716</v>
      </c>
      <c r="D85" s="69">
        <v>45743</v>
      </c>
      <c r="E85" s="65">
        <v>132563522</v>
      </c>
      <c r="F85" s="67" t="s">
        <v>34</v>
      </c>
      <c r="G85" s="67" t="s">
        <v>37</v>
      </c>
      <c r="H85" s="70">
        <v>52071.040000000001</v>
      </c>
      <c r="I85" s="64" t="s">
        <v>22</v>
      </c>
      <c r="J85" s="71" t="s">
        <v>35</v>
      </c>
      <c r="K85" s="48"/>
      <c r="O85" s="51"/>
    </row>
    <row r="86" spans="1:15" s="50" customFormat="1" ht="58.5" customHeight="1" x14ac:dyDescent="0.35">
      <c r="A86" s="43" t="s">
        <v>13</v>
      </c>
      <c r="B86" s="54"/>
      <c r="C86" s="54"/>
      <c r="D86" s="55"/>
      <c r="E86" s="56"/>
      <c r="F86" s="57"/>
      <c r="G86" s="46" t="s">
        <v>15</v>
      </c>
      <c r="H86" s="37">
        <f>SUM(H66:H85)</f>
        <v>2956716.51</v>
      </c>
      <c r="I86" s="58"/>
      <c r="J86" s="59"/>
      <c r="K86" s="48"/>
      <c r="O86" s="51"/>
    </row>
    <row r="87" spans="1:15" s="50" customFormat="1" ht="95.25" customHeight="1" x14ac:dyDescent="0.3">
      <c r="A87" s="81" t="s">
        <v>26</v>
      </c>
      <c r="B87" s="52">
        <v>45685</v>
      </c>
      <c r="C87" s="52">
        <v>45685</v>
      </c>
      <c r="D87" s="68">
        <v>45743</v>
      </c>
      <c r="E87" s="65">
        <v>130724652</v>
      </c>
      <c r="F87" s="67" t="s">
        <v>27</v>
      </c>
      <c r="G87" s="62" t="s">
        <v>28</v>
      </c>
      <c r="H87" s="70">
        <v>3961900.14</v>
      </c>
      <c r="I87" s="64" t="s">
        <v>22</v>
      </c>
      <c r="J87" s="72" t="s">
        <v>24</v>
      </c>
      <c r="K87" s="48"/>
      <c r="O87" s="51"/>
    </row>
    <row r="88" spans="1:15" ht="20.25" customHeight="1" x14ac:dyDescent="0.25">
      <c r="A88" s="45"/>
      <c r="B88" s="41"/>
      <c r="C88" s="41"/>
      <c r="D88" s="42"/>
      <c r="E88" s="36"/>
      <c r="F88" s="36"/>
      <c r="G88" s="44" t="s">
        <v>15</v>
      </c>
      <c r="H88" s="37">
        <f>SUM(H87:H87)</f>
        <v>3961900.14</v>
      </c>
      <c r="I88" s="36"/>
      <c r="J88" s="38"/>
    </row>
    <row r="89" spans="1:15" ht="20.25" customHeight="1" x14ac:dyDescent="0.35">
      <c r="A89" s="43" t="s">
        <v>14</v>
      </c>
      <c r="B89" s="41"/>
      <c r="C89" s="41"/>
      <c r="D89" s="42"/>
      <c r="E89" s="36"/>
      <c r="F89" s="36"/>
      <c r="G89" s="46"/>
      <c r="H89" s="37"/>
      <c r="I89" s="36"/>
      <c r="J89" s="38"/>
    </row>
    <row r="90" spans="1:15" ht="20.25" customHeight="1" x14ac:dyDescent="0.35">
      <c r="A90" s="43"/>
      <c r="B90" s="41"/>
      <c r="C90" s="41"/>
      <c r="D90" s="42"/>
      <c r="E90" s="36"/>
      <c r="F90" s="36"/>
      <c r="G90" s="46"/>
      <c r="H90" s="37"/>
      <c r="I90" s="36"/>
      <c r="J90" s="38"/>
    </row>
    <row r="91" spans="1:15" ht="20.25" customHeight="1" x14ac:dyDescent="0.35">
      <c r="A91" s="43"/>
      <c r="B91" s="41"/>
      <c r="C91" s="41"/>
      <c r="D91" s="42"/>
      <c r="E91" s="36"/>
      <c r="F91" s="36"/>
      <c r="G91" s="46"/>
      <c r="H91" s="37"/>
      <c r="I91" s="36"/>
      <c r="J91" s="38"/>
    </row>
    <row r="92" spans="1:15" ht="101.25" customHeight="1" x14ac:dyDescent="0.25">
      <c r="A92" s="52" t="s">
        <v>185</v>
      </c>
      <c r="B92" s="60">
        <v>45649</v>
      </c>
      <c r="C92" s="60">
        <v>45751</v>
      </c>
      <c r="D92" s="69">
        <v>45680</v>
      </c>
      <c r="E92" s="102">
        <v>101554942</v>
      </c>
      <c r="F92" s="67" t="s">
        <v>193</v>
      </c>
      <c r="G92" s="100" t="s">
        <v>194</v>
      </c>
      <c r="H92" s="70">
        <v>122140.6</v>
      </c>
      <c r="I92" s="64" t="s">
        <v>22</v>
      </c>
      <c r="J92" s="71" t="s">
        <v>30</v>
      </c>
    </row>
    <row r="93" spans="1:15" s="5" customFormat="1" ht="106.5" customHeight="1" x14ac:dyDescent="0.25">
      <c r="A93" s="52" t="s">
        <v>195</v>
      </c>
      <c r="B93" s="60">
        <v>45649</v>
      </c>
      <c r="C93" s="60">
        <v>45751</v>
      </c>
      <c r="D93" s="69">
        <v>45680</v>
      </c>
      <c r="E93" s="102">
        <v>101554942</v>
      </c>
      <c r="F93" s="67" t="s">
        <v>193</v>
      </c>
      <c r="G93" s="100" t="s">
        <v>194</v>
      </c>
      <c r="H93" s="109">
        <v>13.26</v>
      </c>
      <c r="I93" s="64" t="s">
        <v>22</v>
      </c>
      <c r="J93" s="71" t="s">
        <v>30</v>
      </c>
      <c r="K93"/>
    </row>
    <row r="94" spans="1:15" s="5" customFormat="1" ht="105" customHeight="1" x14ac:dyDescent="0.25">
      <c r="A94" s="52" t="s">
        <v>196</v>
      </c>
      <c r="B94" s="60">
        <v>45649</v>
      </c>
      <c r="C94" s="60">
        <v>45751</v>
      </c>
      <c r="D94" s="69">
        <v>45680</v>
      </c>
      <c r="E94" s="102">
        <v>101554942</v>
      </c>
      <c r="F94" s="67" t="s">
        <v>193</v>
      </c>
      <c r="G94" s="100" t="s">
        <v>194</v>
      </c>
      <c r="H94" s="109">
        <v>13.26</v>
      </c>
      <c r="I94" s="64" t="s">
        <v>22</v>
      </c>
      <c r="J94" s="71" t="s">
        <v>30</v>
      </c>
      <c r="K94"/>
    </row>
    <row r="95" spans="1:15" s="5" customFormat="1" ht="107.25" customHeight="1" x14ac:dyDescent="0.25">
      <c r="A95" s="52" t="s">
        <v>197</v>
      </c>
      <c r="B95" s="60">
        <v>45649</v>
      </c>
      <c r="C95" s="60">
        <v>45751</v>
      </c>
      <c r="D95" s="69">
        <v>45680</v>
      </c>
      <c r="E95" s="102">
        <v>101554942</v>
      </c>
      <c r="F95" s="67" t="s">
        <v>193</v>
      </c>
      <c r="G95" s="100" t="s">
        <v>194</v>
      </c>
      <c r="H95" s="109">
        <v>13.26</v>
      </c>
      <c r="I95" s="64" t="s">
        <v>22</v>
      </c>
      <c r="J95" s="71" t="s">
        <v>30</v>
      </c>
      <c r="K95"/>
    </row>
    <row r="96" spans="1:15" s="5" customFormat="1" ht="103.5" customHeight="1" x14ac:dyDescent="0.25">
      <c r="A96" s="52" t="s">
        <v>197</v>
      </c>
      <c r="B96" s="60">
        <v>45649</v>
      </c>
      <c r="C96" s="60">
        <v>45751</v>
      </c>
      <c r="D96" s="69">
        <v>45680</v>
      </c>
      <c r="E96" s="102">
        <v>101554942</v>
      </c>
      <c r="F96" s="67" t="s">
        <v>193</v>
      </c>
      <c r="G96" s="100" t="s">
        <v>194</v>
      </c>
      <c r="H96" s="109">
        <v>66300</v>
      </c>
      <c r="I96" s="64" t="s">
        <v>22</v>
      </c>
      <c r="J96" s="71" t="s">
        <v>30</v>
      </c>
      <c r="K96"/>
    </row>
    <row r="97" spans="1:15" s="5" customFormat="1" ht="107.25" customHeight="1" x14ac:dyDescent="0.25">
      <c r="A97" s="110" t="s">
        <v>198</v>
      </c>
      <c r="B97" s="105">
        <v>45384</v>
      </c>
      <c r="C97" s="60">
        <v>45751</v>
      </c>
      <c r="D97" s="108">
        <v>45779</v>
      </c>
      <c r="E97" s="102">
        <v>101554942</v>
      </c>
      <c r="F97" s="67" t="s">
        <v>193</v>
      </c>
      <c r="G97" s="100" t="s">
        <v>194</v>
      </c>
      <c r="H97" s="109">
        <v>40380</v>
      </c>
      <c r="I97" s="64" t="s">
        <v>22</v>
      </c>
      <c r="J97" s="71" t="s">
        <v>30</v>
      </c>
      <c r="K97"/>
    </row>
    <row r="98" spans="1:15" s="5" customFormat="1" ht="103.5" customHeight="1" x14ac:dyDescent="0.25">
      <c r="A98" s="110" t="s">
        <v>199</v>
      </c>
      <c r="B98" s="105">
        <v>45379</v>
      </c>
      <c r="C98" s="107">
        <v>45386</v>
      </c>
      <c r="D98" s="108">
        <v>45410</v>
      </c>
      <c r="E98" s="102">
        <v>101554942</v>
      </c>
      <c r="F98" s="67" t="s">
        <v>193</v>
      </c>
      <c r="G98" s="100" t="s">
        <v>194</v>
      </c>
      <c r="H98" s="106">
        <v>121140</v>
      </c>
      <c r="I98" s="64" t="s">
        <v>22</v>
      </c>
      <c r="J98" s="71" t="s">
        <v>30</v>
      </c>
      <c r="K98"/>
    </row>
    <row r="99" spans="1:15" s="5" customFormat="1" ht="42" customHeight="1" x14ac:dyDescent="0.25">
      <c r="A99" s="52"/>
      <c r="B99" s="60"/>
      <c r="C99" s="60"/>
      <c r="D99" s="69"/>
      <c r="E99" s="102"/>
      <c r="F99" s="67"/>
      <c r="G99" s="44" t="s">
        <v>15</v>
      </c>
      <c r="H99" s="70">
        <f>SUM(H92:H98)</f>
        <v>350000.38</v>
      </c>
      <c r="I99" s="64"/>
      <c r="J99" s="71"/>
      <c r="K99"/>
    </row>
    <row r="100" spans="1:15" s="50" customFormat="1" ht="87" customHeight="1" x14ac:dyDescent="0.3">
      <c r="A100" s="47" t="s">
        <v>23</v>
      </c>
      <c r="B100" s="23"/>
      <c r="C100" s="21"/>
      <c r="D100" s="21"/>
      <c r="E100"/>
      <c r="F100" s="22" t="s">
        <v>18</v>
      </c>
      <c r="G100"/>
      <c r="H100" s="4"/>
      <c r="I100" s="26"/>
      <c r="J100"/>
      <c r="O100" s="51"/>
    </row>
    <row r="101" spans="1:15" ht="22.5" customHeight="1" x14ac:dyDescent="0.25">
      <c r="A101" s="39" t="s">
        <v>38</v>
      </c>
      <c r="B101" s="39"/>
      <c r="C101" s="40"/>
      <c r="D101" s="39"/>
      <c r="E101" s="39"/>
      <c r="F101" s="39" t="s">
        <v>9</v>
      </c>
      <c r="G101" s="39"/>
      <c r="H101" s="39"/>
      <c r="I101" s="39"/>
      <c r="J101" s="39"/>
      <c r="O101" s="1" t="s">
        <v>19</v>
      </c>
    </row>
    <row r="102" spans="1:15" x14ac:dyDescent="0.25">
      <c r="O102" s="1"/>
    </row>
    <row r="103" spans="1:15" s="50" customFormat="1" ht="108.75" customHeight="1" x14ac:dyDescent="0.25">
      <c r="A103"/>
      <c r="B103"/>
      <c r="C103"/>
      <c r="D103"/>
      <c r="E103"/>
      <c r="F103"/>
      <c r="G103"/>
      <c r="H103"/>
      <c r="I103" s="26"/>
      <c r="J103"/>
    </row>
    <row r="104" spans="1:15" ht="36.75" customHeight="1" x14ac:dyDescent="0.25"/>
    <row r="105" spans="1:15" ht="36.75" customHeight="1" x14ac:dyDescent="0.25"/>
    <row r="106" spans="1:15" ht="36.75" customHeight="1" x14ac:dyDescent="0.25">
      <c r="D106" t="s">
        <v>20</v>
      </c>
    </row>
  </sheetData>
  <mergeCells count="3">
    <mergeCell ref="A3:J3"/>
    <mergeCell ref="A4:J4"/>
    <mergeCell ref="A9:J9"/>
  </mergeCells>
  <phoneticPr fontId="9" type="noConversion"/>
  <conditionalFormatting sqref="A71">
    <cfRule type="duplicateValues" dxfId="1" priority="1"/>
  </conditionalFormatting>
  <conditionalFormatting sqref="A8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scale="69" fitToWidth="0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DEUDAS ABRIL 2025</vt:lpstr>
      <vt:lpstr>'DEUDAS ABRIL 2025'!Área_de_impresión</vt:lpstr>
      <vt:lpstr>'DEUDAS ABRIL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Hector Almanzar</cp:lastModifiedBy>
  <cp:lastPrinted>2025-05-01T15:33:53Z</cp:lastPrinted>
  <dcterms:created xsi:type="dcterms:W3CDTF">2022-08-11T17:26:45Z</dcterms:created>
  <dcterms:modified xsi:type="dcterms:W3CDTF">2025-05-06T13:20:59Z</dcterms:modified>
</cp:coreProperties>
</file>