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https://srsmetropolitano-my.sharepoint.com/personal/keudy_torres_srsmetropolitano_gob_do/Documents/INVENTARIOS DE ALMACEN/2025/INVENTARIO DICIEMBRE - 2025/"/>
    </mc:Choice>
  </mc:AlternateContent>
  <xr:revisionPtr revIDLastSave="222" documentId="8_{A789C3F4-F033-4788-BDCF-F9744E7B79F5}" xr6:coauthVersionLast="47" xr6:coauthVersionMax="47" xr10:uidLastSave="{F18C3747-A9CD-49F7-B4FF-0311DDC811DF}"/>
  <bookViews>
    <workbookView xWindow="-120" yWindow="-120" windowWidth="29040" windowHeight="15720" firstSheet="1" activeTab="1" xr2:uid="{00000000-000D-0000-FFFF-FFFF00000000}"/>
  </bookViews>
  <sheets>
    <sheet name="Gráfico1" sheetId="2" r:id="rId1"/>
    <sheet name="Sheet1" sheetId="1" r:id="rId2"/>
  </sheets>
  <definedNames>
    <definedName name="_xlnm._FilterDatabase" localSheetId="1" hidden="1">Sheet1!$A$4:$F$250</definedName>
    <definedName name="_xlnm.Print_Titles" localSheetId="1">Sheet1!$1:$4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5" i="1" l="1"/>
  <c r="F36" i="1"/>
  <c r="F175" i="1"/>
  <c r="F165" i="1"/>
  <c r="F222" i="1"/>
  <c r="F88" i="1"/>
  <c r="F144" i="1"/>
  <c r="F7" i="1"/>
  <c r="F42" i="1"/>
  <c r="F52" i="1"/>
  <c r="F54" i="1"/>
  <c r="F72" i="1"/>
  <c r="F234" i="1"/>
  <c r="F49" i="1"/>
  <c r="F108" i="1"/>
  <c r="F46" i="1"/>
  <c r="F87" i="1"/>
  <c r="F124" i="1"/>
  <c r="F142" i="1"/>
  <c r="F80" i="1"/>
  <c r="F237" i="1"/>
  <c r="F160" i="1"/>
  <c r="F96" i="1"/>
  <c r="F216" i="1"/>
  <c r="F180" i="1"/>
  <c r="F110" i="1"/>
  <c r="F99" i="1"/>
  <c r="F196" i="1"/>
  <c r="F146" i="1"/>
  <c r="F197" i="1"/>
  <c r="F16" i="1"/>
  <c r="F232" i="1"/>
  <c r="F187" i="1"/>
  <c r="F109" i="1"/>
  <c r="F92" i="1"/>
  <c r="F135" i="1"/>
  <c r="F37" i="1"/>
  <c r="F125" i="1"/>
  <c r="F233" i="1"/>
  <c r="F246" i="1"/>
  <c r="F182" i="1"/>
  <c r="F199" i="1"/>
  <c r="F147" i="1"/>
  <c r="F104" i="1"/>
  <c r="F171" i="1"/>
  <c r="F18" i="1"/>
  <c r="F218" i="1"/>
  <c r="F78" i="1"/>
  <c r="F202" i="1"/>
  <c r="F211" i="1"/>
  <c r="F183" i="1"/>
  <c r="F82" i="1"/>
  <c r="F207" i="1"/>
  <c r="F19" i="1"/>
  <c r="F55" i="1"/>
  <c r="F91" i="1"/>
  <c r="F127" i="1"/>
  <c r="F163" i="1"/>
  <c r="F235" i="1"/>
  <c r="F238" i="1"/>
  <c r="F159" i="1"/>
  <c r="F241" i="1"/>
  <c r="F76" i="1"/>
  <c r="F240" i="1"/>
  <c r="F45" i="1"/>
  <c r="F195" i="1"/>
  <c r="F71" i="1"/>
  <c r="F140" i="1"/>
  <c r="F5" i="1"/>
  <c r="F61" i="1"/>
  <c r="F97" i="1"/>
  <c r="F133" i="1"/>
  <c r="F169" i="1"/>
  <c r="F105" i="1"/>
  <c r="F67" i="1"/>
  <c r="F50" i="1"/>
  <c r="F143" i="1"/>
  <c r="F26" i="1"/>
  <c r="F134" i="1"/>
  <c r="F170" i="1"/>
  <c r="F242" i="1"/>
  <c r="F153" i="1"/>
  <c r="F145" i="1"/>
  <c r="F79" i="1"/>
  <c r="F74" i="1"/>
  <c r="F188" i="1"/>
  <c r="F229" i="1"/>
  <c r="F27" i="1"/>
  <c r="F63" i="1"/>
  <c r="F223" i="1"/>
  <c r="F181" i="1"/>
  <c r="F123" i="1"/>
  <c r="F25" i="1"/>
  <c r="F17" i="1"/>
  <c r="F73" i="1"/>
  <c r="F89" i="1"/>
  <c r="F161" i="1"/>
  <c r="F132" i="1"/>
  <c r="F34" i="1"/>
  <c r="F198" i="1"/>
  <c r="F47" i="1"/>
  <c r="F9" i="1"/>
  <c r="F43" i="1"/>
  <c r="F59" i="1"/>
  <c r="F172" i="1"/>
  <c r="F23" i="1"/>
  <c r="F245" i="1"/>
  <c r="F40" i="1"/>
  <c r="F60" i="1"/>
  <c r="F148" i="1"/>
  <c r="F168" i="1"/>
  <c r="F184" i="1"/>
  <c r="F204" i="1"/>
  <c r="F228" i="1"/>
  <c r="F208" i="1"/>
  <c r="F157" i="1"/>
  <c r="F41" i="1"/>
  <c r="F205" i="1"/>
  <c r="F247" i="1"/>
  <c r="F244" i="1"/>
  <c r="F193" i="1"/>
  <c r="F6" i="1"/>
  <c r="F62" i="1"/>
  <c r="F114" i="1"/>
  <c r="F206" i="1"/>
  <c r="F33" i="1"/>
  <c r="F189" i="1"/>
  <c r="F69" i="1"/>
  <c r="F230" i="1"/>
  <c r="F117" i="1"/>
  <c r="F48" i="1"/>
  <c r="F100" i="1"/>
  <c r="F156" i="1"/>
  <c r="F186" i="1"/>
  <c r="F167" i="1"/>
  <c r="F81" i="1"/>
  <c r="F15" i="1"/>
  <c r="F251" i="1"/>
  <c r="F10" i="1"/>
  <c r="F209" i="1"/>
  <c r="F53" i="1"/>
  <c r="F217" i="1"/>
  <c r="F66" i="1"/>
  <c r="F166" i="1"/>
  <c r="F58" i="1"/>
  <c r="F221" i="1"/>
  <c r="F38" i="1"/>
  <c r="F90" i="1"/>
  <c r="F126" i="1"/>
  <c r="F162" i="1"/>
  <c r="F32" i="1"/>
  <c r="F31" i="1"/>
  <c r="F116" i="1"/>
  <c r="F39" i="1"/>
  <c r="F75" i="1"/>
  <c r="F111" i="1"/>
  <c r="F219" i="1"/>
  <c r="F192" i="1"/>
  <c r="F128" i="1"/>
  <c r="F24" i="1"/>
  <c r="F112" i="1"/>
  <c r="F220" i="1"/>
  <c r="F102" i="1"/>
  <c r="F250" i="1"/>
  <c r="F14" i="1"/>
  <c r="F95" i="1"/>
  <c r="F77" i="1"/>
  <c r="F113" i="1"/>
  <c r="F149" i="1"/>
  <c r="F185" i="1"/>
  <c r="F35" i="1"/>
  <c r="F231" i="1"/>
  <c r="F107" i="1"/>
  <c r="F164" i="1"/>
  <c r="F98" i="1"/>
  <c r="F150" i="1"/>
  <c r="F83" i="1"/>
  <c r="F119" i="1"/>
  <c r="F179" i="1"/>
  <c r="F115" i="1"/>
  <c r="F151" i="1"/>
  <c r="F243" i="1"/>
  <c r="F174" i="1"/>
  <c r="F131" i="1"/>
  <c r="F155" i="1"/>
  <c r="F227" i="1"/>
  <c r="F12" i="1"/>
  <c r="F28" i="1"/>
  <c r="F64" i="1"/>
  <c r="F84" i="1"/>
  <c r="F120" i="1"/>
  <c r="F136" i="1"/>
  <c r="F213" i="1"/>
  <c r="F103" i="1"/>
  <c r="F203" i="1"/>
  <c r="F65" i="1"/>
  <c r="F141" i="1"/>
  <c r="F13" i="1"/>
  <c r="F29" i="1"/>
  <c r="F85" i="1"/>
  <c r="F101" i="1"/>
  <c r="F121" i="1"/>
  <c r="F137" i="1"/>
  <c r="F173" i="1"/>
  <c r="F249" i="1"/>
  <c r="F93" i="1"/>
  <c r="F51" i="1"/>
  <c r="F177" i="1"/>
  <c r="F30" i="1"/>
  <c r="F86" i="1"/>
  <c r="F122" i="1"/>
  <c r="F138" i="1"/>
  <c r="F158" i="1"/>
  <c r="F194" i="1"/>
  <c r="F210" i="1"/>
  <c r="F22" i="1"/>
  <c r="F129" i="1"/>
  <c r="F201" i="1"/>
  <c r="F139" i="1"/>
  <c r="F118" i="1"/>
  <c r="F130" i="1"/>
  <c r="F68" i="1"/>
  <c r="F152" i="1"/>
  <c r="F236" i="1"/>
  <c r="F8" i="1"/>
  <c r="F56" i="1"/>
  <c r="F176" i="1"/>
  <c r="F248" i="1"/>
  <c r="F154" i="1"/>
  <c r="F21" i="1"/>
  <c r="F57" i="1"/>
  <c r="F200" i="1"/>
  <c r="F94" i="1"/>
  <c r="F215" i="1"/>
  <c r="F214" i="1"/>
  <c r="F44" i="1"/>
  <c r="F190" i="1"/>
  <c r="F70" i="1"/>
  <c r="F106" i="1"/>
  <c r="F178" i="1"/>
  <c r="F226" i="1"/>
  <c r="F212" i="1"/>
  <c r="F20" i="1"/>
  <c r="F224" i="1"/>
  <c r="F191" i="1"/>
  <c r="F239" i="1"/>
  <c r="F11" i="1"/>
  <c r="F252" i="1" l="1" a="1"/>
  <c r="F252" i="1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<sst xmlns="http://schemas.openxmlformats.org/spreadsheetml/2006/main" count="264" uniqueCount="264">
  <si>
    <t xml:space="preserve"> </t>
  </si>
  <si>
    <t xml:space="preserve">ID </t>
  </si>
  <si>
    <t>FECHA DE ADQUISICION / REGISTRO</t>
  </si>
  <si>
    <t>NOMBRE DEL PRODUCTO</t>
  </si>
  <si>
    <t>EXISTENCIA TOTAL</t>
  </si>
  <si>
    <t>PRECIO UNITARIO C/ITEBIS INCLUIDO RD$</t>
  </si>
  <si>
    <t>SUB-TOTAL RD$</t>
  </si>
  <si>
    <t>ACIDO MURIATICO (GALON)</t>
  </si>
  <si>
    <t>AMBIENTADOR SPRAY (FRASCO)</t>
  </si>
  <si>
    <t>AMBIENTADORES PARA ORINALES (UNIDAD)</t>
  </si>
  <si>
    <t>ARCHIVADOR BINDING CASE 8 1/2 X 11 (JUEGO)</t>
  </si>
  <si>
    <t>ARCHIVADOR BINDING CASE 8 1/2 X 14 (JUEGO)</t>
  </si>
  <si>
    <t xml:space="preserve">ARCHIVO TIPO ACORDEON 10" X 12" </t>
  </si>
  <si>
    <t>ARMAZON PARA ARCHIVO 8 1/2 X 11</t>
  </si>
  <si>
    <t>AZUCAR (PAQUETE 5 LIBRAS)</t>
  </si>
  <si>
    <t>BANDEJA DE ESCRITORIO PLASTICA HORIZONTAL</t>
  </si>
  <si>
    <t>BANDEJA DE ESCRITORIO PLASTICA VERTICAL</t>
  </si>
  <si>
    <t>BANDERA DOMINICANA (UNIDAD)</t>
  </si>
  <si>
    <t>BANDERA INSTITUCIONAL SRSM (UNIDAD)</t>
  </si>
  <si>
    <t>BANDITAS DE GOMA (CAJA/100 UNIDADES)</t>
  </si>
  <si>
    <t>BINDER CLIPS EXTRA PEQUEÑO 19MM (CAJA/12 UNIDADES)</t>
  </si>
  <si>
    <t>BINDER CLIPS GRANDE 51MM (CAJA/12 UNIDADES)</t>
  </si>
  <si>
    <t>BINDER CLIPS MEDIANO 32MM (CAJA/12 UNIDADES)</t>
  </si>
  <si>
    <t>BINDER CLIPS PEQUEÑO 25MM (CAJA/12 UNIDADES)</t>
  </si>
  <si>
    <t>BLOCK FORMULARIO 67B</t>
  </si>
  <si>
    <t>BLOCK FORMULARIO 72A</t>
  </si>
  <si>
    <t xml:space="preserve">BLOCK FORMULARIO CONSENTIMIENTO INFORMADO A TRES COLORES, </t>
  </si>
  <si>
    <t>BLOCK FORMULARIO DE CITOLOGIA</t>
  </si>
  <si>
    <t>BLOCK FORMULARIO DE RECETA ÚNICA</t>
  </si>
  <si>
    <t>BLOCK FORMULARIO DE RECETA UTR-TB-MDR</t>
  </si>
  <si>
    <t>BLOCK FORMULARIO DE REFERENCIA Y CONTRA REFERENCIA</t>
  </si>
  <si>
    <t>BLOCK FORMULARIO DE SERVICIOS DE DIAGNOSTICO</t>
  </si>
  <si>
    <t>BLOCK FORMULARIO R8</t>
  </si>
  <si>
    <t xml:space="preserve">BLOCK FORMULARIO SUGEMI 1 </t>
  </si>
  <si>
    <t>BLOCK FORMULARIO SUGEMI SUPERVISION DE SRS</t>
  </si>
  <si>
    <t>BLOCK FORMULARIO SUPERVISION SUGEMI TRAZADORES</t>
  </si>
  <si>
    <t>BLOCK RECETARIOS CPN</t>
  </si>
  <si>
    <t xml:space="preserve">BLOCK TALONARIO RECETA ORDINARIA PARA LA DISPENSACION </t>
  </si>
  <si>
    <t>BOLIGRAFOS (UNIDAD)</t>
  </si>
  <si>
    <t>BORRADOR DE PIZZARRA MAGICA (UNIDAD)</t>
  </si>
  <si>
    <t>BOTELLA DE AGUA 500ML</t>
  </si>
  <si>
    <t>BRILLO VERDE (UNIDAD)</t>
  </si>
  <si>
    <t>BUZON DE SUGERENCIAS</t>
  </si>
  <si>
    <t>CAFÉ (PAQUETE 1 LIBRA)</t>
  </si>
  <si>
    <t>CALCULADORA DE ESCRITORIO 12 DIGITOS</t>
  </si>
  <si>
    <t>CANELA (PAQUETE)</t>
  </si>
  <si>
    <t>CARPETA 1"</t>
  </si>
  <si>
    <t>CARPETA 2”</t>
  </si>
  <si>
    <t>CARPETA 3”</t>
  </si>
  <si>
    <t>CARPETA 4”</t>
  </si>
  <si>
    <t>CARPETA 5”</t>
  </si>
  <si>
    <t>CARTILLA DE DERECHO Y DEBERES EN ACRILICO</t>
  </si>
  <si>
    <t>CARTUCHO HP 122 COLOR</t>
  </si>
  <si>
    <t>CARTUCHO HP 122 NEGRO</t>
  </si>
  <si>
    <t>CARTUCHO HP 662 COLOR</t>
  </si>
  <si>
    <t>CARTUCHO HP 662 NEGRO</t>
  </si>
  <si>
    <t>CARTUCHO HP 664 COLOR</t>
  </si>
  <si>
    <t>CARTUCHO HP 664 NEGRO</t>
  </si>
  <si>
    <t>CD EN BLANCO (UND)</t>
  </si>
  <si>
    <t>CEPILLO DE PARED (UNIDAD)</t>
  </si>
  <si>
    <t>CERA PARA CONTAR (UNIDAD)</t>
  </si>
  <si>
    <t>CHINCHETAS (CAJA)</t>
  </si>
  <si>
    <t>CHOCOLATE (BARRAS)</t>
  </si>
  <si>
    <t>CINTA ADHESICA PARA ESCRITORIO 3/4" (ROLLO)</t>
  </si>
  <si>
    <t>CINTA ADHESIVA PARA EMPAQUE 2” (ROLLO)</t>
  </si>
  <si>
    <t>CINTA DE ESCRIBIR PARA MAQUINA ROTULADORA</t>
  </si>
  <si>
    <t>CINTA DE ESCRIBIR PARA MAQUINA SUMADORA</t>
  </si>
  <si>
    <t>CINTA EPSON FX-890</t>
  </si>
  <si>
    <t>CINTA EPSON LX-350</t>
  </si>
  <si>
    <t>CLAVO DULCE (PAQUETE)</t>
  </si>
  <si>
    <t>CLIPS GRANDE (CAJA/100 UNIDADES)</t>
  </si>
  <si>
    <t>CLIPS PEQUEÑO (CAJA/100 UNIDADES)</t>
  </si>
  <si>
    <t>CLORO GALON</t>
  </si>
  <si>
    <t>CORRECTOR LIQUIDO (UND)</t>
  </si>
  <si>
    <t>CREMORA (FRASCO)</t>
  </si>
  <si>
    <t>CUADERNO (UNIDAD)</t>
  </si>
  <si>
    <t>CUBETA DE 3 GALONES (UNIDAD)</t>
  </si>
  <si>
    <t>CUBIERTOS PLASTICOS DESECHABLES (PAQ/25 UNIDADES)</t>
  </si>
  <si>
    <t>CUCHARAS PLASTICAS DESECHABLES (PAQ/25 UNIDADES)</t>
  </si>
  <si>
    <t>CUCHILLOS PLASTICOS DESECHABLES (PAQ/25 UNIDADES)</t>
  </si>
  <si>
    <t>DESINFECTANTE (GALON)</t>
  </si>
  <si>
    <t>DESINFECTANTE EN SPRAY (FRASCO)</t>
  </si>
  <si>
    <t>DETERGENTE EN POLVO (PAQ/ 5 LIBRAS)</t>
  </si>
  <si>
    <t xml:space="preserve">DISPENSADOR DE JABON LIQUIDO </t>
  </si>
  <si>
    <t>DISPENSADOR DE PAPEL DE BAÑO INDUSTRIAL</t>
  </si>
  <si>
    <t>DISPENSADOR PARA CINTA DE EMPAQUE 2”</t>
  </si>
  <si>
    <t>DVD EN BLANCO (UND)</t>
  </si>
  <si>
    <t>ESCOBAS (UND)</t>
  </si>
  <si>
    <t>ESCOBILLON P/LIMPIAR INODORO (UND)</t>
  </si>
  <si>
    <t>FELPA (UND)</t>
  </si>
  <si>
    <t>FICHA DE REGISTRO Y SEGUIMIENTO DE CASOS DE TB</t>
  </si>
  <si>
    <t>FICHAS FAMILIARES (UND)</t>
  </si>
  <si>
    <t>FOLDER DE BOLSILLO 8 1/2" X 11" (UNIDAD)</t>
  </si>
  <si>
    <t>FOLDER DE BOLSILLO INSTITUCIONAL 8 1/2" X 11" (UNIDAD)</t>
  </si>
  <si>
    <t>FOLDER MANILA 8 1/2" X 11" (CAJA/100 UND)</t>
  </si>
  <si>
    <t>FOLDER MANILA 8 1/2" X 13" (CAJA/100 UND)</t>
  </si>
  <si>
    <t>FOLDER MANILA 8 1/2" X 14" (CAJA/100 UND)</t>
  </si>
  <si>
    <t>FORMULARIO DE ENVIO MUESTRAS ADN/PCR, CARGA VIRAL Y CD4 (BLOCK)</t>
  </si>
  <si>
    <t>FORMULARIO DE MEDICAMENTOS AMBULATORIOS (BLOCK)</t>
  </si>
  <si>
    <t>FORMULARIO DE RESULTADO BACTERIOLOGIA DE TB (BLOCK)</t>
  </si>
  <si>
    <t>FORMULARIO DE SOLICITUD DE BACTERIOLOGIA EN TB (BLOCK)</t>
  </si>
  <si>
    <t>FUNDAS PLASTICA DESECHABLE NEGRA 13 GALONES (UND)</t>
  </si>
  <si>
    <t>FUNDAS PLASTICA DESECHABLE NEGRA 30 GALONES (UND)</t>
  </si>
  <si>
    <t>FUNDAS PLASTICA DESECHABLE NEGRA 55 GALONES (UND)</t>
  </si>
  <si>
    <t>FUNDAS PLASTICA DESECHABLE NEGRA 72 GALONES (UND)</t>
  </si>
  <si>
    <t>FUNDAS PLASTICA DESECHABLE ROJA 55 GLS (UND)</t>
  </si>
  <si>
    <t>GANCHOS PARA FOLDER (CAJA/50 JUEGOS)</t>
  </si>
  <si>
    <t>GEL ANTIBACTERIAL (GALON)</t>
  </si>
  <si>
    <t>GLUCOMETROS</t>
  </si>
  <si>
    <t>GOMAS DE BORRAR (UND)</t>
  </si>
  <si>
    <t>GRAPA 3/8" (CAJA/1,000 UNIDADES)</t>
  </si>
  <si>
    <t>GRAPA ESTANDAR (CAJA/5000 UNIDADES)</t>
  </si>
  <si>
    <t xml:space="preserve">GRAPADORA ESTANDAR </t>
  </si>
  <si>
    <t>GUANTES DE LIMPIEZA COLOR AMARILLO LARGE (PAR)</t>
  </si>
  <si>
    <t>GUANTES DE LIMPIEZA COLOR NEGRO LARGE (PAR)</t>
  </si>
  <si>
    <t>JABON LIQUIDO NEUTRO (GALON)</t>
  </si>
  <si>
    <t>JABON PASTA (UND)</t>
  </si>
  <si>
    <t>LABEL PARA FOLDER (CAJA/100 UND)</t>
  </si>
  <si>
    <t>LANCETA PARA GLUCOMETRO</t>
  </si>
  <si>
    <t>LAPIZ DE CARBON (UNIDAD)</t>
  </si>
  <si>
    <t>LECHE EVAPORADA (FRASCO)</t>
  </si>
  <si>
    <t>LECHE LISTAMILK (FRASCO)</t>
  </si>
  <si>
    <t>LIBRETAS RAYADAS GRANDE (8 1/2" X 11")</t>
  </si>
  <si>
    <t>LIBRETAS RAYADAS PEQUEÑAS (5" X 8")</t>
  </si>
  <si>
    <t>LIBRO BANCO</t>
  </si>
  <si>
    <t>LIBRO DE BACTERIOLOGIA DE TB</t>
  </si>
  <si>
    <t>LIBRO DE REGISTRO DE VIH (Digecitss)</t>
  </si>
  <si>
    <t xml:space="preserve">LIBRO DE REGISTRO DIARIO DE CONSEJERIA DE VIH </t>
  </si>
  <si>
    <t>LIB. REG. EXPRTY, CULTIVOS Y PS PARA DIAGNOSTICO TUBERCULOSIS</t>
  </si>
  <si>
    <t>LIBRO RECORD 500 PAGINAS (UNIDAD)</t>
  </si>
  <si>
    <t>LIBRO REGISTRO DE PRUEBAS DE PCR/ADN, CARGA VIRAL Y CD4</t>
  </si>
  <si>
    <t>LIBRO REGISTRO DE SINTOMAS RESPIRATORIOS</t>
  </si>
  <si>
    <t>LIBRO REGISTRO DIARIO DE CONSULTA/ATENCION EESS</t>
  </si>
  <si>
    <t>LIBRO SOSPECHOSO DE TB</t>
  </si>
  <si>
    <t>MALAGUETA (PAQUETE)</t>
  </si>
  <si>
    <t>MARCADOR PARA PIZZARRA MAGICA (UNIDAD)</t>
  </si>
  <si>
    <t>MARCADOR PERMANENTE DE COLOR (UNIDAD)</t>
  </si>
  <si>
    <t>PAPEL BOND 8 1/2" X 11" (RESMA 500 HOJA)</t>
  </si>
  <si>
    <t>PAPEL BOND 8 1/2" X 13" (RESMA 500 HOJA)</t>
  </si>
  <si>
    <t>PAPEL BOND 8 1/2" X 14" (RESMA 500 HOJA)</t>
  </si>
  <si>
    <t>PAPEL CONTINUO DE IMPRESORA (CAJA)</t>
  </si>
  <si>
    <t>PAPEL HIGIENICO INDIVIDUAL (ROLLO)</t>
  </si>
  <si>
    <t>PAPEL HIGIENICO JUNIOR (ROLLO)</t>
  </si>
  <si>
    <t>PAPEL TIMBRADO 8 1/2" X 11" (RESMA 500 HOJA)</t>
  </si>
  <si>
    <t>PAPEL TOALLA (ROLLO)</t>
  </si>
  <si>
    <t>PASTA PARA FREGAR (FRASCO)</t>
  </si>
  <si>
    <t>PEGAMENTO EN PASTA  (UNIDAD)</t>
  </si>
  <si>
    <t>PENDAFLEX 8 1/2" X 11" (CAJA/25 UND)</t>
  </si>
  <si>
    <t>PENDAFLEX 8 1/2" X 14" (CAJA/25 UND)</t>
  </si>
  <si>
    <t>PERFORADORA DE 2 HOYOS (UNIDAD)</t>
  </si>
  <si>
    <t>PERFORADORA DE 3 HOYOS (UNIDAD)</t>
  </si>
  <si>
    <t>PIZARRA DE CORCHO 24X36</t>
  </si>
  <si>
    <t>PIZARRA MAGICA 24X36</t>
  </si>
  <si>
    <t>PLATOS PLASTICOS DESECHABLES GRANDES NO.9 (PAQ. 25/1)</t>
  </si>
  <si>
    <t>PLATOS PLASTICOS DESECHABLES PEQUEÑOS NO.6 (PAQ. 25/1)</t>
  </si>
  <si>
    <t>POMPA DE INODORO (UNIDAD)</t>
  </si>
  <si>
    <t>PORTA CLIPS</t>
  </si>
  <si>
    <t>PORTA LAPIZ</t>
  </si>
  <si>
    <t>POST IT 2" X 3" (PEQUEÑO)</t>
  </si>
  <si>
    <t>POST IT 3" X 3" (MEDIANO)</t>
  </si>
  <si>
    <t>POST IT 5" X 3" (GRANDE)</t>
  </si>
  <si>
    <t>PROTECTOR DE HOJA 8 1/2 X 11 (PAQ/100 UND)</t>
  </si>
  <si>
    <t>RECOGEDOR DE BASURA (UNIDAD)</t>
  </si>
  <si>
    <t>REGLAS PLASTICAS (UND)</t>
  </si>
  <si>
    <t>RESALTADOR DIFERENTES COLORES (UND)</t>
  </si>
  <si>
    <t>RESMA DE PAPEL 11 X 17 (UND)</t>
  </si>
  <si>
    <t>ROLLO DE PAPEL PARA SUMADORA (UND)</t>
  </si>
  <si>
    <t>SACAGRAPAS (UND)</t>
  </si>
  <si>
    <t>SACAPUNTAS (UND)</t>
  </si>
  <si>
    <t>SERVILLETAS DESECHABLES (PAQUETE 500 UND)</t>
  </si>
  <si>
    <t>SOBRE BLANCO #10 (CAJA/500 UNIDADES)</t>
  </si>
  <si>
    <t>SOBRE BLANCO (UNIDAD)</t>
  </si>
  <si>
    <t>SOBRE MANILA 10" X 15" (UND)</t>
  </si>
  <si>
    <t>SOBRE MANILA 14" X 17" (UND)</t>
  </si>
  <si>
    <t>SOBRE MANILA 9" X 12" (UND)</t>
  </si>
  <si>
    <t>SOBRE TIMBRADO (UNIDAD)</t>
  </si>
  <si>
    <t>SUAPE DE LIMPIEZA (UNIDAD)</t>
  </si>
  <si>
    <t>SUMADORA ELECTRICA</t>
  </si>
  <si>
    <t>TABLA PISAPAPELES (UND)</t>
  </si>
  <si>
    <t>TALONARIO DE RECIBO DESEMBOLSO CAJA CHICA SDEC</t>
  </si>
  <si>
    <t xml:space="preserve">TALONARIO DESEMBOLSO CAJA CHICA DEFINITIVO DNE </t>
  </si>
  <si>
    <t>TALONARIO DESEMBOLSO CAJA CHICA DEFINITIVO DNO</t>
  </si>
  <si>
    <t>TALONARIO DESEMBOLSO CAJA CHICA DEFINITIVO MONTE PLATA</t>
  </si>
  <si>
    <t>TALONARIO DESEMBOLSO CAJA CHICA DEFINITIVO SDEM</t>
  </si>
  <si>
    <t>TALONARIO DESEMBOLSO CAJA CHICA DEFINITIVO SDEO 1 Y 2</t>
  </si>
  <si>
    <t xml:space="preserve">TALONARIO DESEMBOLSO CAJA CHICA DEFINITIVO SDN </t>
  </si>
  <si>
    <t>TALONARIO DESEMBOLSO CAJA CHICA DEFINITIVO SDO</t>
  </si>
  <si>
    <t>TALONARIO DESEMBOLSO CAJA CHICA DEFINITIVO SRSM</t>
  </si>
  <si>
    <t>TALONARIO DESEMBOLSO CAJA CHICA DEFINITIVO ZONAS</t>
  </si>
  <si>
    <t>TARJETA NACIONAL DE CASOS T.B. , BINACIONAL</t>
  </si>
  <si>
    <t>TARJETA TERAPIA PREVENTIVA CON ISONIACIDA T.B.</t>
  </si>
  <si>
    <t>TARJETA TRATAMIENTO PRENVENTIVO TUBERCULOSIS (TP)</t>
  </si>
  <si>
    <t>TARJETAS CONTROL DE EXISTENCIA MEDICAMENTOS (UND)</t>
  </si>
  <si>
    <t>TIJERA ACERO INOXIDABLE DE 7" (UND)</t>
  </si>
  <si>
    <t>TINTA CANON 190 AMARILLO</t>
  </si>
  <si>
    <t>TINTA CANON 190 CIAN</t>
  </si>
  <si>
    <t>TINTA CANON 190 MAGENTA</t>
  </si>
  <si>
    <t>TINTA CANON 190 NEGRA</t>
  </si>
  <si>
    <t>TINTA EPSON 504 AMARILLA</t>
  </si>
  <si>
    <t>TINTA EPSON 504 CIAN</t>
  </si>
  <si>
    <t>TINTA EPSON 504 MAGENTA</t>
  </si>
  <si>
    <t>TINTA EPSON 504 NEGRO</t>
  </si>
  <si>
    <t>TINTA EPSON 544 AMARILLO</t>
  </si>
  <si>
    <t>TINTA EPSON 544 CYAN</t>
  </si>
  <si>
    <t>TINTA EPSON 544 MAGENTA</t>
  </si>
  <si>
    <t>TINTA EPSON 544 NEGRO</t>
  </si>
  <si>
    <t>TINTA EPSON 664 AMARILLO</t>
  </si>
  <si>
    <t>TINTA EPSON 664 CYAN</t>
  </si>
  <si>
    <t>TINTA EPSON 664 MAGENTA</t>
  </si>
  <si>
    <t>TINTA EPSON 664 NEGRO</t>
  </si>
  <si>
    <t>TINTA HP GT52 BLACK</t>
  </si>
  <si>
    <t>TINTA HP GT52 CYAN</t>
  </si>
  <si>
    <t>TINTA HP GT52 MAGENTA</t>
  </si>
  <si>
    <t>TINTA HP GT52 YELLOW</t>
  </si>
  <si>
    <t>TINTA PARA SELLO AZUL (FRASCO)</t>
  </si>
  <si>
    <t>TINTA PARA SELLO ROJO (FRASCO)</t>
  </si>
  <si>
    <t>TINTA PARA SELLO VERDE (FRASCO)</t>
  </si>
  <si>
    <t>TIRILLA PARA GLUCOMETRO (CAJA/50 UNIDADES)</t>
  </si>
  <si>
    <t>TOALLA DE COCINA (UNIDAD)</t>
  </si>
  <si>
    <t>TONER BROTHER TN433 AMARILLO</t>
  </si>
  <si>
    <t>TONER BROTHER TN433 CYAN</t>
  </si>
  <si>
    <t>TONER BROTHER TN433 MAGENTA</t>
  </si>
  <si>
    <t>TONER BROTHER TN433 NEGRO</t>
  </si>
  <si>
    <t>TONER BROTHER TN-620/580/TN650</t>
  </si>
  <si>
    <t>TONER BROTHER TN-630/660</t>
  </si>
  <si>
    <t>TONER CANON 137X (CF283A)</t>
  </si>
  <si>
    <t>TONER CANON 57H</t>
  </si>
  <si>
    <t>TONER CE390A</t>
  </si>
  <si>
    <t>TONER CF219A</t>
  </si>
  <si>
    <t>TONER CF230A</t>
  </si>
  <si>
    <t>TONER CF400A NEGRO</t>
  </si>
  <si>
    <t>TONER CF401A CYAN/AZUL</t>
  </si>
  <si>
    <t>TONER CF402A AMARILLO</t>
  </si>
  <si>
    <t>TONER CF403A MAGENTA/ROSADO</t>
  </si>
  <si>
    <t>TONER HP 12 A</t>
  </si>
  <si>
    <t>TONER HP 217A</t>
  </si>
  <si>
    <t>TONER HP 58A</t>
  </si>
  <si>
    <t>TONER HP 85A/35A/36A</t>
  </si>
  <si>
    <t xml:space="preserve">TONER HP CE505X /  280X / CANON 119X </t>
  </si>
  <si>
    <t>TONER HP CF226A</t>
  </si>
  <si>
    <t>TONER HP W9004MC</t>
  </si>
  <si>
    <t>TONER HP W9060MC BLACK</t>
  </si>
  <si>
    <t>TONER HP W9061MC CYAN</t>
  </si>
  <si>
    <t>TONER HP W9062MC AMARILLO</t>
  </si>
  <si>
    <t>TONER HP W9063MC MAGENTA</t>
  </si>
  <si>
    <t>TONER SHARP AL-100DR</t>
  </si>
  <si>
    <t>VASOS  #3 (PAQUETE/100 UND)</t>
  </si>
  <si>
    <t>VASOS  #7 (PAQUETE/50 UND)</t>
  </si>
  <si>
    <t>ZAFACON CON TAPA 30 LITROS</t>
  </si>
  <si>
    <t>TOTAL C/ITEBIS INCLUIDO RD$:</t>
  </si>
  <si>
    <t xml:space="preserve">                _________________________________________</t>
  </si>
  <si>
    <t>_________________________________________</t>
  </si>
  <si>
    <t xml:space="preserve">                                   ING. KEUDY J. TORRES</t>
  </si>
  <si>
    <t>LICDA. GABINA LUGO</t>
  </si>
  <si>
    <t xml:space="preserve">                  ENC. DE SUMINISTROS DE ALMACEN DEL SRSM</t>
  </si>
  <si>
    <t>AUDITORA INTERNA ALMACEN DEL SRSM</t>
  </si>
  <si>
    <t xml:space="preserve">                         LICDA. NIEVES GONZALEZ</t>
  </si>
  <si>
    <t>CARTUCHO HP 667 COLOR</t>
  </si>
  <si>
    <t>CARTUCHO HP 667 NEGRO</t>
  </si>
  <si>
    <t>TONER CE 278-A (78-A)</t>
  </si>
  <si>
    <t>TONER HP LASER JET 136 A</t>
  </si>
  <si>
    <t>TONER HP LASER JET 150 A</t>
  </si>
  <si>
    <t xml:space="preserve">                          CONTROL INTERNO DEL SRSM</t>
  </si>
  <si>
    <t xml:space="preserve">                                      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</si>
</sst>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dd/mm/yyyy;@"/>
  </numFmts>
  <fonts count="24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</font>
    <font>
      <sz val="12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8">
    <xf numFmtId="0" fontId="0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5" fillId="0" borderId="0" applyFont="0" applyFill="0" applyBorder="0" applyAlignment="0" applyProtection="0"/>
  </cellStyleXfs>
  <cellXfs count="45">
    <xf numFmtId="0" fontId="0" fillId="0" borderId="0" xfId="0"/>
    <xf numFmtId="0" fontId="0" fillId="0" borderId="3" xfId="0" applyBorder="1"/>
    <xf numFmtId="0" fontId="17" fillId="0" borderId="0" xfId="0" applyFont="1" applyAlignment="1">
      <alignment horizontal="center"/>
    </xf>
    <xf numFmtId="0" fontId="17" fillId="0" borderId="0" xfId="0" applyFont="1"/>
    <xf numFmtId="0" fontId="17" fillId="0" borderId="0" xfId="7" applyFont="1" applyProtection="1">
      <protection locked="0"/>
    </xf>
    <xf numFmtId="0" fontId="17" fillId="0" borderId="0" xfId="7" applyFont="1" applyAlignment="1" applyProtection="1">
      <alignment horizontal="center"/>
      <protection locked="0"/>
    </xf>
    <xf numFmtId="44" fontId="17" fillId="0" borderId="0" xfId="27" applyFont="1"/>
    <xf numFmtId="44" fontId="19" fillId="0" borderId="0" xfId="27" applyFont="1" applyAlignment="1">
      <alignment horizontal="center" vertical="center"/>
    </xf>
    <xf numFmtId="44" fontId="20" fillId="0" borderId="0" xfId="27" applyFont="1" applyAlignment="1">
      <alignment horizontal="center" vertical="center"/>
    </xf>
    <xf numFmtId="44" fontId="16" fillId="0" borderId="0" xfId="27" applyFont="1" applyBorder="1"/>
    <xf numFmtId="3" fontId="17" fillId="0" borderId="0" xfId="0" applyNumberFormat="1" applyFont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164" fontId="17" fillId="0" borderId="0" xfId="7" applyNumberFormat="1" applyFont="1" applyAlignment="1" applyProtection="1">
      <alignment vertical="center" wrapText="1"/>
      <protection locked="0"/>
    </xf>
    <xf numFmtId="44" fontId="16" fillId="3" borderId="5" xfId="27" applyFont="1" applyFill="1" applyBorder="1" applyAlignment="1">
      <alignment vertical="center"/>
    </xf>
    <xf numFmtId="164" fontId="17" fillId="0" borderId="0" xfId="7" applyNumberFormat="1" applyFont="1" applyAlignment="1" applyProtection="1">
      <alignment horizontal="center" vertical="center" wrapText="1"/>
      <protection locked="0"/>
    </xf>
    <xf numFmtId="44" fontId="17" fillId="0" borderId="0" xfId="27" applyFont="1" applyAlignment="1">
      <alignment horizontal="center"/>
    </xf>
    <xf numFmtId="0" fontId="16" fillId="0" borderId="0" xfId="7" applyFont="1" applyAlignment="1" applyProtection="1">
      <alignment horizontal="center"/>
      <protection locked="0"/>
    </xf>
    <xf numFmtId="3" fontId="17" fillId="0" borderId="0" xfId="7" applyNumberFormat="1" applyFont="1" applyAlignment="1" applyProtection="1">
      <alignment horizontal="center"/>
      <protection locked="0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6" fillId="2" borderId="1" xfId="0" applyFont="1" applyFill="1" applyBorder="1" applyAlignment="1">
      <alignment horizontal="center" vertical="center"/>
    </xf>
    <xf numFmtId="164" fontId="16" fillId="2" borderId="1" xfId="0" applyNumberFormat="1" applyFont="1" applyFill="1" applyBorder="1" applyAlignment="1">
      <alignment horizontal="center" vertical="center" wrapText="1"/>
    </xf>
    <xf numFmtId="0" fontId="16" fillId="2" borderId="1" xfId="1" applyFont="1" applyFill="1" applyBorder="1" applyAlignment="1" applyProtection="1">
      <alignment horizontal="center" vertical="center"/>
      <protection locked="0"/>
    </xf>
    <xf numFmtId="3" fontId="16" fillId="2" borderId="1" xfId="1" applyNumberFormat="1" applyFont="1" applyFill="1" applyBorder="1" applyAlignment="1">
      <alignment horizontal="center" vertical="center" wrapText="1"/>
    </xf>
    <xf numFmtId="44" fontId="18" fillId="2" borderId="1" xfId="27" applyFont="1" applyFill="1" applyBorder="1" applyAlignment="1" applyProtection="1">
      <alignment horizontal="center" vertical="center" wrapText="1"/>
    </xf>
    <xf numFmtId="44" fontId="16" fillId="2" borderId="1" xfId="27" applyFont="1" applyFill="1" applyBorder="1" applyAlignment="1">
      <alignment horizontal="center" vertical="center" wrapText="1"/>
    </xf>
    <xf numFmtId="0" fontId="17" fillId="4" borderId="2" xfId="13" applyFont="1" applyFill="1" applyBorder="1" applyAlignment="1" applyProtection="1">
      <alignment horizontal="center"/>
      <protection locked="0"/>
    </xf>
    <xf numFmtId="164" fontId="17" fillId="4" borderId="2" xfId="13" applyNumberFormat="1" applyFont="1" applyFill="1" applyBorder="1" applyAlignment="1" applyProtection="1">
      <alignment horizontal="center" vertical="center" wrapText="1"/>
      <protection locked="0"/>
    </xf>
    <xf numFmtId="0" fontId="17" fillId="4" borderId="2" xfId="13" applyFont="1" applyFill="1" applyBorder="1" applyProtection="1">
      <protection locked="0"/>
    </xf>
    <xf numFmtId="0" fontId="22" fillId="5" borderId="6" xfId="0" applyFont="1" applyFill="1" applyBorder="1" applyAlignment="1">
      <alignment horizontal="center" vertical="center" wrapText="1"/>
    </xf>
    <xf numFmtId="44" fontId="17" fillId="4" borderId="2" xfId="27" applyFont="1" applyFill="1" applyBorder="1"/>
    <xf numFmtId="0" fontId="17" fillId="4" borderId="1" xfId="13" applyFont="1" applyFill="1" applyBorder="1" applyAlignment="1" applyProtection="1">
      <alignment horizontal="center"/>
      <protection locked="0"/>
    </xf>
    <xf numFmtId="164" fontId="17" fillId="4" borderId="1" xfId="13" applyNumberFormat="1" applyFont="1" applyFill="1" applyBorder="1" applyAlignment="1" applyProtection="1">
      <alignment horizontal="center" vertical="center" wrapText="1"/>
      <protection locked="0"/>
    </xf>
    <xf numFmtId="0" fontId="17" fillId="4" borderId="1" xfId="13" applyFont="1" applyFill="1" applyBorder="1" applyProtection="1">
      <protection locked="0"/>
    </xf>
    <xf numFmtId="44" fontId="17" fillId="4" borderId="1" xfId="27" applyFont="1" applyFill="1" applyBorder="1"/>
    <xf numFmtId="0" fontId="17" fillId="4" borderId="1" xfId="0" applyFont="1" applyFill="1" applyBorder="1" applyProtection="1">
      <protection locked="0"/>
    </xf>
    <xf numFmtId="0" fontId="17" fillId="4" borderId="1" xfId="0" applyFont="1" applyFill="1" applyBorder="1" applyAlignment="1" applyProtection="1">
      <alignment horizontal="center"/>
      <protection locked="0"/>
    </xf>
    <xf numFmtId="164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17" fillId="4" borderId="1" xfId="13" applyNumberFormat="1" applyFont="1" applyFill="1" applyBorder="1" applyAlignment="1" applyProtection="1">
      <alignment horizontal="center" wrapText="1"/>
      <protection locked="0"/>
    </xf>
    <xf numFmtId="0" fontId="23" fillId="5" borderId="6" xfId="0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vertical="center" wrapText="1"/>
    </xf>
    <xf numFmtId="0" fontId="22" fillId="6" borderId="6" xfId="0" applyFont="1" applyFill="1" applyBorder="1" applyAlignment="1">
      <alignment vertical="center" wrapText="1"/>
    </xf>
    <xf numFmtId="0" fontId="17" fillId="0" borderId="0" xfId="7" applyFont="1" applyAlignment="1" applyProtection="1">
      <alignment horizontal="left"/>
      <protection locked="0"/>
    </xf>
    <xf numFmtId="0" fontId="16" fillId="3" borderId="4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</cellXfs>
  <cellStyles count="28">
    <cellStyle name="Moneda" xfId="27" builtinId="4"/>
    <cellStyle name="Normal" xfId="0" builtinId="0"/>
    <cellStyle name="Normal 10" xfId="9" xr:uid="{00000000-0005-0000-0000-000002000000}"/>
    <cellStyle name="Normal 10 2" xfId="22" xr:uid="{00000000-0005-0000-0000-000003000000}"/>
    <cellStyle name="Normal 11" xfId="10" xr:uid="{00000000-0005-0000-0000-000004000000}"/>
    <cellStyle name="Normal 11 2" xfId="23" xr:uid="{00000000-0005-0000-0000-000005000000}"/>
    <cellStyle name="Normal 12" xfId="11" xr:uid="{00000000-0005-0000-0000-000006000000}"/>
    <cellStyle name="Normal 12 2" xfId="24" xr:uid="{00000000-0005-0000-0000-000007000000}"/>
    <cellStyle name="Normal 13" xfId="12" xr:uid="{00000000-0005-0000-0000-000008000000}"/>
    <cellStyle name="Normal 13 2" xfId="25" xr:uid="{00000000-0005-0000-0000-000009000000}"/>
    <cellStyle name="Normal 14" xfId="13" xr:uid="{00000000-0005-0000-0000-00000A000000}"/>
    <cellStyle name="Normal 14 2" xfId="26" xr:uid="{00000000-0005-0000-0000-00000B000000}"/>
    <cellStyle name="Normal 2" xfId="1" xr:uid="{00000000-0005-0000-0000-00000C000000}"/>
    <cellStyle name="Normal 2 2" xfId="14" xr:uid="{00000000-0005-0000-0000-00000D000000}"/>
    <cellStyle name="Normal 3" xfId="2" xr:uid="{00000000-0005-0000-0000-00000E000000}"/>
    <cellStyle name="Normal 3 2" xfId="15" xr:uid="{00000000-0005-0000-0000-00000F000000}"/>
    <cellStyle name="Normal 4" xfId="3" xr:uid="{00000000-0005-0000-0000-000010000000}"/>
    <cellStyle name="Normal 4 2" xfId="16" xr:uid="{00000000-0005-0000-0000-000011000000}"/>
    <cellStyle name="Normal 5" xfId="4" xr:uid="{00000000-0005-0000-0000-000012000000}"/>
    <cellStyle name="Normal 5 2" xfId="17" xr:uid="{00000000-0005-0000-0000-000013000000}"/>
    <cellStyle name="Normal 6" xfId="5" xr:uid="{00000000-0005-0000-0000-000014000000}"/>
    <cellStyle name="Normal 6 2" xfId="18" xr:uid="{00000000-0005-0000-0000-000015000000}"/>
    <cellStyle name="Normal 7" xfId="6" xr:uid="{00000000-0005-0000-0000-000016000000}"/>
    <cellStyle name="Normal 7 2" xfId="19" xr:uid="{00000000-0005-0000-0000-000017000000}"/>
    <cellStyle name="Normal 8" xfId="7" xr:uid="{00000000-0005-0000-0000-000018000000}"/>
    <cellStyle name="Normal 8 2" xfId="20" xr:uid="{00000000-0005-0000-0000-000019000000}"/>
    <cellStyle name="Normal 9" xfId="8" xr:uid="{00000000-0005-0000-0000-00001A000000}"/>
    <cellStyle name="Normal 9 2" xfId="21" xr:uid="{00000000-0005-0000-0000-00001B000000}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1634-4DDF-A352-E32441454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840640"/>
        <c:axId val="45854720"/>
      </c:barChart>
      <c:catAx>
        <c:axId val="45840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5854720"/>
        <c:crosses val="autoZero"/>
        <c:auto val="1"/>
        <c:lblAlgn val="ctr"/>
        <c:lblOffset val="100"/>
        <c:noMultiLvlLbl val="0"/>
      </c:catAx>
      <c:valAx>
        <c:axId val="45854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5840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17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54137821" cy="3928859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DF9A131-624D-F1D7-D7C2-16B49A8E66D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1744317</xdr:colOff>
      <xdr:row>0</xdr:row>
      <xdr:rowOff>104775</xdr:rowOff>
    </xdr:from>
    <xdr:to>
      <xdr:col>4</xdr:col>
      <xdr:colOff>323850</xdr:colOff>
      <xdr:row>3</xdr:row>
      <xdr:rowOff>90134</xdr:rowOff>
    </xdr:to>
    <xdr:sp macro="" textlink="">
      <xdr:nvSpPr>
        <xdr:cNvPr id="3" name="Text Box 132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287242" y="104775"/>
          <a:ext cx="6571008" cy="10426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>
          <a:spAutoFit/>
        </a:bodyPr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ctr" eaLnBrk="1" hangingPunct="1"/>
          <a:r>
            <a:rPr lang="es-MX" sz="1600" b="1" kern="1200">
              <a:solidFill>
                <a:schemeClr val="tx1"/>
              </a:solidFill>
              <a:effectLst/>
              <a:latin typeface="Arial" charset="0"/>
              <a:ea typeface="+mn-ea"/>
              <a:cs typeface="+mn-cs"/>
            </a:rPr>
            <a:t>SERVICIO REGIONAL DE SALUD OZAMA</a:t>
          </a:r>
          <a:br>
            <a:rPr lang="es-MX" sz="1600" b="1" kern="1200">
              <a:solidFill>
                <a:schemeClr val="tx1"/>
              </a:solidFill>
              <a:effectLst/>
              <a:latin typeface="Arial" charset="0"/>
              <a:ea typeface="+mn-ea"/>
              <a:cs typeface="+mn-cs"/>
            </a:rPr>
          </a:br>
          <a:endParaRPr lang="es-ES" sz="1400">
            <a:effectLst/>
          </a:endParaRPr>
        </a:p>
        <a:p>
          <a:pPr algn="ctr" eaLnBrk="1" hangingPunct="1"/>
          <a:r>
            <a:rPr lang="es-MX" sz="1100" b="0" kern="1200" baseline="0">
              <a:solidFill>
                <a:schemeClr val="tx1"/>
              </a:solidFill>
              <a:effectLst/>
              <a:latin typeface="Arial" charset="0"/>
              <a:ea typeface="+mn-ea"/>
              <a:cs typeface="+mn-cs"/>
            </a:rPr>
            <a:t> INVENTARIO CONSOLIDADO DE ALMACEN SRSM Y ALMACENES DE SUPERVISIONES DE AREA DE SALUD TRIMESTRE OCTUBRE - DICIEMBRE 2025</a:t>
          </a:r>
          <a:endParaRPr lang="es-ES" sz="1050">
            <a:effectLst/>
          </a:endParaRPr>
        </a:p>
        <a:p>
          <a:pPr algn="ctr" eaLnBrk="1" hangingPunct="1"/>
          <a:endParaRPr lang="es-MX" sz="1050" b="1"/>
        </a:p>
      </xdr:txBody>
    </xdr:sp>
    <xdr:clientData/>
  </xdr:twoCellAnchor>
  <xdr:twoCellAnchor>
    <xdr:from>
      <xdr:col>0</xdr:col>
      <xdr:colOff>142875</xdr:colOff>
      <xdr:row>0</xdr:row>
      <xdr:rowOff>190501</xdr:rowOff>
    </xdr:from>
    <xdr:to>
      <xdr:col>1</xdr:col>
      <xdr:colOff>1647825</xdr:colOff>
      <xdr:row>2</xdr:row>
      <xdr:rowOff>495301</xdr:rowOff>
    </xdr:to>
    <xdr:grpSp>
      <xdr:nvGrpSpPr>
        <xdr:cNvPr id="2" name="Group 883">
          <a:extLst>
            <a:ext uri="{FF2B5EF4-FFF2-40B4-BE49-F238E27FC236}">
              <a16:creationId xmlns:a16="http://schemas.microsoft.com/office/drawing/2014/main" id="{6D944D07-6577-48DD-B456-CCF03D56B395}"/>
            </a:ext>
          </a:extLst>
        </xdr:cNvPr>
        <xdr:cNvGrpSpPr/>
      </xdr:nvGrpSpPr>
      <xdr:grpSpPr>
        <a:xfrm>
          <a:off x="142875" y="190501"/>
          <a:ext cx="2047875" cy="704850"/>
          <a:chOff x="0" y="0"/>
          <a:chExt cx="1746948" cy="528472"/>
        </a:xfrm>
      </xdr:grpSpPr>
      <xdr:sp macro="" textlink="">
        <xdr:nvSpPr>
          <xdr:cNvPr id="4" name="Shape 6">
            <a:extLst>
              <a:ext uri="{FF2B5EF4-FFF2-40B4-BE49-F238E27FC236}">
                <a16:creationId xmlns:a16="http://schemas.microsoft.com/office/drawing/2014/main" id="{2A7DED09-1C8F-73FE-49BD-2268EA151A8A}"/>
              </a:ext>
            </a:extLst>
          </xdr:cNvPr>
          <xdr:cNvSpPr/>
        </xdr:nvSpPr>
        <xdr:spPr>
          <a:xfrm>
            <a:off x="976194" y="40035"/>
            <a:ext cx="252730" cy="142354"/>
          </a:xfrm>
          <a:custGeom>
            <a:avLst/>
            <a:gdLst/>
            <a:ahLst/>
            <a:cxnLst/>
            <a:rect l="0" t="0" r="0" b="0"/>
            <a:pathLst>
              <a:path w="252730" h="142354">
                <a:moveTo>
                  <a:pt x="71183" y="0"/>
                </a:moveTo>
                <a:lnTo>
                  <a:pt x="181546" y="0"/>
                </a:lnTo>
                <a:cubicBezTo>
                  <a:pt x="220853" y="0"/>
                  <a:pt x="252730" y="31864"/>
                  <a:pt x="252730" y="71171"/>
                </a:cubicBezTo>
                <a:cubicBezTo>
                  <a:pt x="252730" y="110490"/>
                  <a:pt x="220853" y="142354"/>
                  <a:pt x="181546" y="142354"/>
                </a:cubicBezTo>
                <a:lnTo>
                  <a:pt x="71183" y="142354"/>
                </a:lnTo>
                <a:cubicBezTo>
                  <a:pt x="31864" y="142354"/>
                  <a:pt x="0" y="110490"/>
                  <a:pt x="0" y="71171"/>
                </a:cubicBezTo>
                <a:cubicBezTo>
                  <a:pt x="0" y="31864"/>
                  <a:pt x="31864" y="0"/>
                  <a:pt x="7118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" name="Shape 7">
            <a:extLst>
              <a:ext uri="{FF2B5EF4-FFF2-40B4-BE49-F238E27FC236}">
                <a16:creationId xmlns:a16="http://schemas.microsoft.com/office/drawing/2014/main" id="{ACC8FBF7-3AAC-1132-135D-C16D555EA710}"/>
              </a:ext>
            </a:extLst>
          </xdr:cNvPr>
          <xdr:cNvSpPr/>
        </xdr:nvSpPr>
        <xdr:spPr>
          <a:xfrm>
            <a:off x="23459" y="23452"/>
            <a:ext cx="451955" cy="481559"/>
          </a:xfrm>
          <a:custGeom>
            <a:avLst/>
            <a:gdLst/>
            <a:ahLst/>
            <a:cxnLst/>
            <a:rect l="0" t="0" r="0" b="0"/>
            <a:pathLst>
              <a:path w="451955" h="481559">
                <a:moveTo>
                  <a:pt x="0" y="0"/>
                </a:moveTo>
                <a:lnTo>
                  <a:pt x="239331" y="0"/>
                </a:lnTo>
                <a:cubicBezTo>
                  <a:pt x="312242" y="0"/>
                  <a:pt x="367856" y="18999"/>
                  <a:pt x="404635" y="56439"/>
                </a:cubicBezTo>
                <a:cubicBezTo>
                  <a:pt x="436029" y="87160"/>
                  <a:pt x="451955" y="128511"/>
                  <a:pt x="451955" y="179362"/>
                </a:cubicBezTo>
                <a:lnTo>
                  <a:pt x="451955" y="481559"/>
                </a:lnTo>
                <a:lnTo>
                  <a:pt x="0" y="4815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" name="Shape 8">
            <a:extLst>
              <a:ext uri="{FF2B5EF4-FFF2-40B4-BE49-F238E27FC236}">
                <a16:creationId xmlns:a16="http://schemas.microsoft.com/office/drawing/2014/main" id="{C0A5D383-B20E-72D2-ABDC-85F6128E8055}"/>
              </a:ext>
            </a:extLst>
          </xdr:cNvPr>
          <xdr:cNvSpPr/>
        </xdr:nvSpPr>
        <xdr:spPr>
          <a:xfrm>
            <a:off x="0" y="0"/>
            <a:ext cx="249434" cy="528472"/>
          </a:xfrm>
          <a:custGeom>
            <a:avLst/>
            <a:gdLst/>
            <a:ahLst/>
            <a:cxnLst/>
            <a:rect l="0" t="0" r="0" b="0"/>
            <a:pathLst>
              <a:path w="249434" h="528472">
                <a:moveTo>
                  <a:pt x="0" y="0"/>
                </a:moveTo>
                <a:lnTo>
                  <a:pt x="249434" y="0"/>
                </a:lnTo>
                <a:lnTo>
                  <a:pt x="249434" y="46914"/>
                </a:lnTo>
                <a:lnTo>
                  <a:pt x="46914" y="46914"/>
                </a:lnTo>
                <a:lnTo>
                  <a:pt x="46914" y="481546"/>
                </a:lnTo>
                <a:lnTo>
                  <a:pt x="249434" y="481546"/>
                </a:lnTo>
                <a:lnTo>
                  <a:pt x="249434" y="528472"/>
                </a:lnTo>
                <a:lnTo>
                  <a:pt x="0" y="52847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7" name="Shape 9">
            <a:extLst>
              <a:ext uri="{FF2B5EF4-FFF2-40B4-BE49-F238E27FC236}">
                <a16:creationId xmlns:a16="http://schemas.microsoft.com/office/drawing/2014/main" id="{AE2A68A5-E4D6-FB1E-D931-46E729E4F7D2}"/>
              </a:ext>
            </a:extLst>
          </xdr:cNvPr>
          <xdr:cNvSpPr/>
        </xdr:nvSpPr>
        <xdr:spPr>
          <a:xfrm>
            <a:off x="249434" y="0"/>
            <a:ext cx="249434" cy="528472"/>
          </a:xfrm>
          <a:custGeom>
            <a:avLst/>
            <a:gdLst/>
            <a:ahLst/>
            <a:cxnLst/>
            <a:rect l="0" t="0" r="0" b="0"/>
            <a:pathLst>
              <a:path w="249434" h="528472">
                <a:moveTo>
                  <a:pt x="0" y="0"/>
                </a:moveTo>
                <a:lnTo>
                  <a:pt x="13354" y="0"/>
                </a:lnTo>
                <a:cubicBezTo>
                  <a:pt x="92691" y="0"/>
                  <a:pt x="153880" y="21298"/>
                  <a:pt x="195231" y="63284"/>
                </a:cubicBezTo>
                <a:cubicBezTo>
                  <a:pt x="231197" y="98565"/>
                  <a:pt x="249434" y="145504"/>
                  <a:pt x="249434" y="202806"/>
                </a:cubicBezTo>
                <a:lnTo>
                  <a:pt x="249434" y="481546"/>
                </a:lnTo>
                <a:lnTo>
                  <a:pt x="249396" y="528472"/>
                </a:lnTo>
                <a:lnTo>
                  <a:pt x="0" y="528472"/>
                </a:lnTo>
                <a:lnTo>
                  <a:pt x="0" y="481546"/>
                </a:lnTo>
                <a:lnTo>
                  <a:pt x="202521" y="481546"/>
                </a:lnTo>
                <a:lnTo>
                  <a:pt x="202521" y="202806"/>
                </a:lnTo>
                <a:cubicBezTo>
                  <a:pt x="202521" y="157810"/>
                  <a:pt x="188830" y="122580"/>
                  <a:pt x="162084" y="96495"/>
                </a:cubicBezTo>
                <a:cubicBezTo>
                  <a:pt x="131439" y="65176"/>
                  <a:pt x="83141" y="46914"/>
                  <a:pt x="13354" y="46914"/>
                </a:cubicBezTo>
                <a:lnTo>
                  <a:pt x="0" y="4691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8" name="Shape 10">
            <a:extLst>
              <a:ext uri="{FF2B5EF4-FFF2-40B4-BE49-F238E27FC236}">
                <a16:creationId xmlns:a16="http://schemas.microsoft.com/office/drawing/2014/main" id="{4544BEB1-C72B-F1DE-A201-29FC50F00E03}"/>
              </a:ext>
            </a:extLst>
          </xdr:cNvPr>
          <xdr:cNvSpPr/>
        </xdr:nvSpPr>
        <xdr:spPr>
          <a:xfrm>
            <a:off x="46919" y="46916"/>
            <a:ext cx="405028" cy="434632"/>
          </a:xfrm>
          <a:custGeom>
            <a:avLst/>
            <a:gdLst/>
            <a:ahLst/>
            <a:cxnLst/>
            <a:rect l="0" t="0" r="0" b="0"/>
            <a:pathLst>
              <a:path w="405028" h="434632">
                <a:moveTo>
                  <a:pt x="0" y="0"/>
                </a:moveTo>
                <a:lnTo>
                  <a:pt x="215875" y="0"/>
                </a:lnTo>
                <a:cubicBezTo>
                  <a:pt x="285661" y="0"/>
                  <a:pt x="333946" y="18263"/>
                  <a:pt x="364604" y="49581"/>
                </a:cubicBezTo>
                <a:cubicBezTo>
                  <a:pt x="391351" y="75667"/>
                  <a:pt x="405028" y="110884"/>
                  <a:pt x="405028" y="155893"/>
                </a:cubicBezTo>
                <a:lnTo>
                  <a:pt x="405028" y="434632"/>
                </a:lnTo>
                <a:lnTo>
                  <a:pt x="0" y="4346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9" name="Shape 11">
            <a:extLst>
              <a:ext uri="{FF2B5EF4-FFF2-40B4-BE49-F238E27FC236}">
                <a16:creationId xmlns:a16="http://schemas.microsoft.com/office/drawing/2014/main" id="{25C1CDB5-CD0A-5FA9-C1AD-F49A71CF0EEF}"/>
              </a:ext>
            </a:extLst>
          </xdr:cNvPr>
          <xdr:cNvSpPr/>
        </xdr:nvSpPr>
        <xdr:spPr>
          <a:xfrm>
            <a:off x="23454" y="23452"/>
            <a:ext cx="451955" cy="481559"/>
          </a:xfrm>
          <a:custGeom>
            <a:avLst/>
            <a:gdLst/>
            <a:ahLst/>
            <a:cxnLst/>
            <a:rect l="0" t="0" r="0" b="0"/>
            <a:pathLst>
              <a:path w="451955" h="481559">
                <a:moveTo>
                  <a:pt x="14199" y="0"/>
                </a:moveTo>
                <a:lnTo>
                  <a:pt x="239332" y="0"/>
                </a:lnTo>
                <a:cubicBezTo>
                  <a:pt x="312242" y="0"/>
                  <a:pt x="367868" y="18999"/>
                  <a:pt x="404635" y="56439"/>
                </a:cubicBezTo>
                <a:cubicBezTo>
                  <a:pt x="436042" y="87160"/>
                  <a:pt x="451955" y="128511"/>
                  <a:pt x="451955" y="179362"/>
                </a:cubicBezTo>
                <a:lnTo>
                  <a:pt x="451955" y="467373"/>
                </a:lnTo>
                <a:cubicBezTo>
                  <a:pt x="451955" y="475209"/>
                  <a:pt x="445605" y="481559"/>
                  <a:pt x="437769" y="481559"/>
                </a:cubicBezTo>
                <a:lnTo>
                  <a:pt x="14199" y="481559"/>
                </a:lnTo>
                <a:cubicBezTo>
                  <a:pt x="6363" y="481559"/>
                  <a:pt x="0" y="475209"/>
                  <a:pt x="0" y="467373"/>
                </a:cubicBezTo>
                <a:lnTo>
                  <a:pt x="0" y="14199"/>
                </a:lnTo>
                <a:cubicBezTo>
                  <a:pt x="0" y="6363"/>
                  <a:pt x="6363" y="0"/>
                  <a:pt x="1419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0" name="Shape 12">
            <a:extLst>
              <a:ext uri="{FF2B5EF4-FFF2-40B4-BE49-F238E27FC236}">
                <a16:creationId xmlns:a16="http://schemas.microsoft.com/office/drawing/2014/main" id="{177457E4-79F0-3393-147C-A616534FFB68}"/>
              </a:ext>
            </a:extLst>
          </xdr:cNvPr>
          <xdr:cNvSpPr/>
        </xdr:nvSpPr>
        <xdr:spPr>
          <a:xfrm>
            <a:off x="70378" y="70373"/>
            <a:ext cx="358115" cy="387718"/>
          </a:xfrm>
          <a:custGeom>
            <a:avLst/>
            <a:gdLst/>
            <a:ahLst/>
            <a:cxnLst/>
            <a:rect l="0" t="0" r="0" b="0"/>
            <a:pathLst>
              <a:path w="358115" h="387718">
                <a:moveTo>
                  <a:pt x="0" y="0"/>
                </a:moveTo>
                <a:lnTo>
                  <a:pt x="192405" y="0"/>
                </a:lnTo>
                <a:cubicBezTo>
                  <a:pt x="252362" y="0"/>
                  <a:pt x="296761" y="14313"/>
                  <a:pt x="324383" y="42532"/>
                </a:cubicBezTo>
                <a:lnTo>
                  <a:pt x="324764" y="42926"/>
                </a:lnTo>
                <a:cubicBezTo>
                  <a:pt x="347205" y="64808"/>
                  <a:pt x="358115" y="94082"/>
                  <a:pt x="358115" y="132728"/>
                </a:cubicBezTo>
                <a:lnTo>
                  <a:pt x="358115" y="387718"/>
                </a:lnTo>
                <a:lnTo>
                  <a:pt x="0" y="38771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1" name="Shape 13">
            <a:extLst>
              <a:ext uri="{FF2B5EF4-FFF2-40B4-BE49-F238E27FC236}">
                <a16:creationId xmlns:a16="http://schemas.microsoft.com/office/drawing/2014/main" id="{37C36B69-051D-7405-3D9B-6916A6B407F1}"/>
              </a:ext>
            </a:extLst>
          </xdr:cNvPr>
          <xdr:cNvSpPr/>
        </xdr:nvSpPr>
        <xdr:spPr>
          <a:xfrm>
            <a:off x="592563" y="39552"/>
            <a:ext cx="108001" cy="127965"/>
          </a:xfrm>
          <a:custGeom>
            <a:avLst/>
            <a:gdLst/>
            <a:ahLst/>
            <a:cxnLst/>
            <a:rect l="0" t="0" r="0" b="0"/>
            <a:pathLst>
              <a:path w="108001" h="127965">
                <a:moveTo>
                  <a:pt x="53734" y="0"/>
                </a:moveTo>
                <a:cubicBezTo>
                  <a:pt x="74765" y="0"/>
                  <a:pt x="91211" y="5651"/>
                  <a:pt x="104635" y="16434"/>
                </a:cubicBezTo>
                <a:lnTo>
                  <a:pt x="87490" y="40653"/>
                </a:lnTo>
                <a:cubicBezTo>
                  <a:pt x="76187" y="32702"/>
                  <a:pt x="63805" y="28448"/>
                  <a:pt x="52845" y="28448"/>
                </a:cubicBezTo>
                <a:cubicBezTo>
                  <a:pt x="44539" y="28448"/>
                  <a:pt x="40475" y="31991"/>
                  <a:pt x="40475" y="36411"/>
                </a:cubicBezTo>
                <a:lnTo>
                  <a:pt x="40475" y="36766"/>
                </a:lnTo>
                <a:cubicBezTo>
                  <a:pt x="40475" y="42418"/>
                  <a:pt x="44717" y="44894"/>
                  <a:pt x="61862" y="48781"/>
                </a:cubicBezTo>
                <a:cubicBezTo>
                  <a:pt x="90322" y="54966"/>
                  <a:pt x="108001" y="64160"/>
                  <a:pt x="108001" y="87312"/>
                </a:cubicBezTo>
                <a:lnTo>
                  <a:pt x="108001" y="87668"/>
                </a:lnTo>
                <a:cubicBezTo>
                  <a:pt x="108001" y="112941"/>
                  <a:pt x="88024" y="127965"/>
                  <a:pt x="57976" y="127965"/>
                </a:cubicBezTo>
                <a:cubicBezTo>
                  <a:pt x="36055" y="127965"/>
                  <a:pt x="15202" y="121082"/>
                  <a:pt x="0" y="107467"/>
                </a:cubicBezTo>
                <a:lnTo>
                  <a:pt x="19088" y="84658"/>
                </a:lnTo>
                <a:cubicBezTo>
                  <a:pt x="31293" y="94386"/>
                  <a:pt x="44895" y="99504"/>
                  <a:pt x="59220" y="99504"/>
                </a:cubicBezTo>
                <a:cubicBezTo>
                  <a:pt x="68402" y="99504"/>
                  <a:pt x="73355" y="96329"/>
                  <a:pt x="73355" y="91034"/>
                </a:cubicBezTo>
                <a:lnTo>
                  <a:pt x="73355" y="90678"/>
                </a:lnTo>
                <a:cubicBezTo>
                  <a:pt x="73355" y="85547"/>
                  <a:pt x="69291" y="82715"/>
                  <a:pt x="52489" y="78829"/>
                </a:cubicBezTo>
                <a:cubicBezTo>
                  <a:pt x="26162" y="72822"/>
                  <a:pt x="5829" y="65392"/>
                  <a:pt x="5829" y="39941"/>
                </a:cubicBezTo>
                <a:lnTo>
                  <a:pt x="5829" y="39586"/>
                </a:lnTo>
                <a:cubicBezTo>
                  <a:pt x="5829" y="16612"/>
                  <a:pt x="24041" y="0"/>
                  <a:pt x="5373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2" name="Shape 14">
            <a:extLst>
              <a:ext uri="{FF2B5EF4-FFF2-40B4-BE49-F238E27FC236}">
                <a16:creationId xmlns:a16="http://schemas.microsoft.com/office/drawing/2014/main" id="{17A3011C-9D1A-7D93-B2EC-A84970D7673C}"/>
              </a:ext>
            </a:extLst>
          </xdr:cNvPr>
          <xdr:cNvSpPr/>
        </xdr:nvSpPr>
        <xdr:spPr>
          <a:xfrm>
            <a:off x="717178" y="41675"/>
            <a:ext cx="54794" cy="123723"/>
          </a:xfrm>
          <a:custGeom>
            <a:avLst/>
            <a:gdLst/>
            <a:ahLst/>
            <a:cxnLst/>
            <a:rect l="0" t="0" r="0" b="0"/>
            <a:pathLst>
              <a:path w="54794" h="123723">
                <a:moveTo>
                  <a:pt x="0" y="0"/>
                </a:moveTo>
                <a:lnTo>
                  <a:pt x="54794" y="0"/>
                </a:lnTo>
                <a:lnTo>
                  <a:pt x="54794" y="29693"/>
                </a:lnTo>
                <a:lnTo>
                  <a:pt x="34290" y="29693"/>
                </a:lnTo>
                <a:lnTo>
                  <a:pt x="34290" y="59385"/>
                </a:lnTo>
                <a:lnTo>
                  <a:pt x="54794" y="59385"/>
                </a:lnTo>
                <a:lnTo>
                  <a:pt x="54794" y="94479"/>
                </a:lnTo>
                <a:lnTo>
                  <a:pt x="49327" y="86258"/>
                </a:lnTo>
                <a:lnTo>
                  <a:pt x="34290" y="86258"/>
                </a:lnTo>
                <a:lnTo>
                  <a:pt x="34290" y="123723"/>
                </a:lnTo>
                <a:lnTo>
                  <a:pt x="0" y="12372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3" name="Shape 15">
            <a:extLst>
              <a:ext uri="{FF2B5EF4-FFF2-40B4-BE49-F238E27FC236}">
                <a16:creationId xmlns:a16="http://schemas.microsoft.com/office/drawing/2014/main" id="{699E010C-C83A-29DA-7E3C-48D1CD8048DC}"/>
              </a:ext>
            </a:extLst>
          </xdr:cNvPr>
          <xdr:cNvSpPr/>
        </xdr:nvSpPr>
        <xdr:spPr>
          <a:xfrm>
            <a:off x="771972" y="41675"/>
            <a:ext cx="59049" cy="123723"/>
          </a:xfrm>
          <a:custGeom>
            <a:avLst/>
            <a:gdLst/>
            <a:ahLst/>
            <a:cxnLst/>
            <a:rect l="0" t="0" r="0" b="0"/>
            <a:pathLst>
              <a:path w="59049" h="123723">
                <a:moveTo>
                  <a:pt x="0" y="0"/>
                </a:moveTo>
                <a:lnTo>
                  <a:pt x="3715" y="0"/>
                </a:lnTo>
                <a:cubicBezTo>
                  <a:pt x="22625" y="0"/>
                  <a:pt x="35706" y="4940"/>
                  <a:pt x="44012" y="13424"/>
                </a:cubicBezTo>
                <a:cubicBezTo>
                  <a:pt x="51264" y="20498"/>
                  <a:pt x="54972" y="30048"/>
                  <a:pt x="54972" y="42240"/>
                </a:cubicBezTo>
                <a:lnTo>
                  <a:pt x="54972" y="42596"/>
                </a:lnTo>
                <a:cubicBezTo>
                  <a:pt x="54972" y="61506"/>
                  <a:pt x="44901" y="74054"/>
                  <a:pt x="29521" y="80594"/>
                </a:cubicBezTo>
                <a:lnTo>
                  <a:pt x="59049" y="123723"/>
                </a:lnTo>
                <a:lnTo>
                  <a:pt x="19450" y="123723"/>
                </a:lnTo>
                <a:lnTo>
                  <a:pt x="0" y="94479"/>
                </a:lnTo>
                <a:lnTo>
                  <a:pt x="0" y="59385"/>
                </a:lnTo>
                <a:lnTo>
                  <a:pt x="2127" y="59385"/>
                </a:lnTo>
                <a:cubicBezTo>
                  <a:pt x="13798" y="59385"/>
                  <a:pt x="20504" y="53734"/>
                  <a:pt x="20504" y="44717"/>
                </a:cubicBezTo>
                <a:lnTo>
                  <a:pt x="20504" y="44361"/>
                </a:lnTo>
                <a:cubicBezTo>
                  <a:pt x="20504" y="34633"/>
                  <a:pt x="13443" y="29693"/>
                  <a:pt x="1949" y="29693"/>
                </a:cubicBezTo>
                <a:lnTo>
                  <a:pt x="0" y="2969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4" name="Shape 16">
            <a:extLst>
              <a:ext uri="{FF2B5EF4-FFF2-40B4-BE49-F238E27FC236}">
                <a16:creationId xmlns:a16="http://schemas.microsoft.com/office/drawing/2014/main" id="{EF90E28F-E7D6-FF8A-DA33-246BEA28FC99}"/>
              </a:ext>
            </a:extLst>
          </xdr:cNvPr>
          <xdr:cNvSpPr/>
        </xdr:nvSpPr>
        <xdr:spPr>
          <a:xfrm>
            <a:off x="834911" y="39552"/>
            <a:ext cx="108001" cy="127965"/>
          </a:xfrm>
          <a:custGeom>
            <a:avLst/>
            <a:gdLst/>
            <a:ahLst/>
            <a:cxnLst/>
            <a:rect l="0" t="0" r="0" b="0"/>
            <a:pathLst>
              <a:path w="108001" h="127965">
                <a:moveTo>
                  <a:pt x="53734" y="0"/>
                </a:moveTo>
                <a:cubicBezTo>
                  <a:pt x="74765" y="0"/>
                  <a:pt x="91211" y="5651"/>
                  <a:pt x="104635" y="16434"/>
                </a:cubicBezTo>
                <a:lnTo>
                  <a:pt x="87490" y="40653"/>
                </a:lnTo>
                <a:cubicBezTo>
                  <a:pt x="76187" y="32702"/>
                  <a:pt x="63805" y="28448"/>
                  <a:pt x="52845" y="28448"/>
                </a:cubicBezTo>
                <a:cubicBezTo>
                  <a:pt x="44539" y="28448"/>
                  <a:pt x="40475" y="31991"/>
                  <a:pt x="40475" y="36411"/>
                </a:cubicBezTo>
                <a:lnTo>
                  <a:pt x="40475" y="36766"/>
                </a:lnTo>
                <a:cubicBezTo>
                  <a:pt x="40475" y="42418"/>
                  <a:pt x="44717" y="44894"/>
                  <a:pt x="61862" y="48781"/>
                </a:cubicBezTo>
                <a:cubicBezTo>
                  <a:pt x="90322" y="54966"/>
                  <a:pt x="108001" y="64160"/>
                  <a:pt x="108001" y="87312"/>
                </a:cubicBezTo>
                <a:lnTo>
                  <a:pt x="108001" y="87668"/>
                </a:lnTo>
                <a:cubicBezTo>
                  <a:pt x="108001" y="112941"/>
                  <a:pt x="88024" y="127965"/>
                  <a:pt x="57976" y="127965"/>
                </a:cubicBezTo>
                <a:cubicBezTo>
                  <a:pt x="36055" y="127965"/>
                  <a:pt x="15202" y="121082"/>
                  <a:pt x="0" y="107467"/>
                </a:cubicBezTo>
                <a:lnTo>
                  <a:pt x="19088" y="84658"/>
                </a:lnTo>
                <a:cubicBezTo>
                  <a:pt x="31293" y="94386"/>
                  <a:pt x="44895" y="99504"/>
                  <a:pt x="59220" y="99504"/>
                </a:cubicBezTo>
                <a:cubicBezTo>
                  <a:pt x="68402" y="99504"/>
                  <a:pt x="73355" y="96329"/>
                  <a:pt x="73355" y="91034"/>
                </a:cubicBezTo>
                <a:lnTo>
                  <a:pt x="73355" y="90678"/>
                </a:lnTo>
                <a:cubicBezTo>
                  <a:pt x="73355" y="85547"/>
                  <a:pt x="69291" y="82715"/>
                  <a:pt x="52489" y="78829"/>
                </a:cubicBezTo>
                <a:cubicBezTo>
                  <a:pt x="26162" y="72822"/>
                  <a:pt x="5829" y="65392"/>
                  <a:pt x="5829" y="39941"/>
                </a:cubicBezTo>
                <a:lnTo>
                  <a:pt x="5829" y="39586"/>
                </a:lnTo>
                <a:cubicBezTo>
                  <a:pt x="5829" y="16612"/>
                  <a:pt x="24041" y="0"/>
                  <a:pt x="5373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5" name="Shape 17">
            <a:extLst>
              <a:ext uri="{FF2B5EF4-FFF2-40B4-BE49-F238E27FC236}">
                <a16:creationId xmlns:a16="http://schemas.microsoft.com/office/drawing/2014/main" id="{D779E088-5B39-DE5D-7EF0-CB729F5F087A}"/>
              </a:ext>
            </a:extLst>
          </xdr:cNvPr>
          <xdr:cNvSpPr/>
        </xdr:nvSpPr>
        <xdr:spPr>
          <a:xfrm>
            <a:off x="586755" y="220301"/>
            <a:ext cx="78245" cy="150869"/>
          </a:xfrm>
          <a:custGeom>
            <a:avLst/>
            <a:gdLst/>
            <a:ahLst/>
            <a:cxnLst/>
            <a:rect l="0" t="0" r="0" b="0"/>
            <a:pathLst>
              <a:path w="78245" h="150869">
                <a:moveTo>
                  <a:pt x="78245" y="0"/>
                </a:moveTo>
                <a:lnTo>
                  <a:pt x="78245" y="36316"/>
                </a:lnTo>
                <a:lnTo>
                  <a:pt x="77940" y="36252"/>
                </a:lnTo>
                <a:cubicBezTo>
                  <a:pt x="55969" y="36252"/>
                  <a:pt x="41250" y="54083"/>
                  <a:pt x="41250" y="75012"/>
                </a:cubicBezTo>
                <a:lnTo>
                  <a:pt x="41250" y="75419"/>
                </a:lnTo>
                <a:cubicBezTo>
                  <a:pt x="41250" y="91125"/>
                  <a:pt x="49758" y="105310"/>
                  <a:pt x="63281" y="111421"/>
                </a:cubicBezTo>
                <a:lnTo>
                  <a:pt x="78245" y="114577"/>
                </a:lnTo>
                <a:lnTo>
                  <a:pt x="78245" y="150811"/>
                </a:lnTo>
                <a:lnTo>
                  <a:pt x="77940" y="150869"/>
                </a:lnTo>
                <a:cubicBezTo>
                  <a:pt x="33172" y="150869"/>
                  <a:pt x="0" y="117494"/>
                  <a:pt x="0" y="75838"/>
                </a:cubicBezTo>
                <a:lnTo>
                  <a:pt x="0" y="75419"/>
                </a:lnTo>
                <a:cubicBezTo>
                  <a:pt x="0" y="44177"/>
                  <a:pt x="18888" y="17364"/>
                  <a:pt x="47218" y="5910"/>
                </a:cubicBezTo>
                <a:lnTo>
                  <a:pt x="78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6" name="Shape 18">
            <a:extLst>
              <a:ext uri="{FF2B5EF4-FFF2-40B4-BE49-F238E27FC236}">
                <a16:creationId xmlns:a16="http://schemas.microsoft.com/office/drawing/2014/main" id="{642FFAA9-25EC-A5D2-7532-823FB7E156F8}"/>
              </a:ext>
            </a:extLst>
          </xdr:cNvPr>
          <xdr:cNvSpPr/>
        </xdr:nvSpPr>
        <xdr:spPr>
          <a:xfrm>
            <a:off x="665000" y="220281"/>
            <a:ext cx="78029" cy="150831"/>
          </a:xfrm>
          <a:custGeom>
            <a:avLst/>
            <a:gdLst/>
            <a:ahLst/>
            <a:cxnLst/>
            <a:rect l="0" t="0" r="0" b="0"/>
            <a:pathLst>
              <a:path w="78029" h="150831">
                <a:moveTo>
                  <a:pt x="102" y="0"/>
                </a:moveTo>
                <a:cubicBezTo>
                  <a:pt x="44869" y="0"/>
                  <a:pt x="78029" y="33363"/>
                  <a:pt x="78029" y="75032"/>
                </a:cubicBezTo>
                <a:lnTo>
                  <a:pt x="78029" y="75438"/>
                </a:lnTo>
                <a:cubicBezTo>
                  <a:pt x="78029" y="106690"/>
                  <a:pt x="59148" y="133505"/>
                  <a:pt x="30821" y="144959"/>
                </a:cubicBezTo>
                <a:lnTo>
                  <a:pt x="0" y="150831"/>
                </a:lnTo>
                <a:lnTo>
                  <a:pt x="0" y="114596"/>
                </a:lnTo>
                <a:lnTo>
                  <a:pt x="102" y="114618"/>
                </a:lnTo>
                <a:cubicBezTo>
                  <a:pt x="22289" y="114618"/>
                  <a:pt x="36995" y="96787"/>
                  <a:pt x="36995" y="75857"/>
                </a:cubicBezTo>
                <a:lnTo>
                  <a:pt x="36995" y="75438"/>
                </a:lnTo>
                <a:cubicBezTo>
                  <a:pt x="36995" y="59741"/>
                  <a:pt x="28487" y="45558"/>
                  <a:pt x="14878" y="39448"/>
                </a:cubicBezTo>
                <a:lnTo>
                  <a:pt x="0" y="36335"/>
                </a:lnTo>
                <a:lnTo>
                  <a:pt x="0" y="19"/>
                </a:lnTo>
                <a:lnTo>
                  <a:pt x="1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7" name="Shape 19">
            <a:extLst>
              <a:ext uri="{FF2B5EF4-FFF2-40B4-BE49-F238E27FC236}">
                <a16:creationId xmlns:a16="http://schemas.microsoft.com/office/drawing/2014/main" id="{D6851E31-035F-1691-D319-F1C4B2491CAA}"/>
              </a:ext>
            </a:extLst>
          </xdr:cNvPr>
          <xdr:cNvSpPr/>
        </xdr:nvSpPr>
        <xdr:spPr>
          <a:xfrm>
            <a:off x="752751" y="223190"/>
            <a:ext cx="128295" cy="145072"/>
          </a:xfrm>
          <a:custGeom>
            <a:avLst/>
            <a:gdLst/>
            <a:ahLst/>
            <a:cxnLst/>
            <a:rect l="0" t="0" r="0" b="0"/>
            <a:pathLst>
              <a:path w="128295" h="145072">
                <a:moveTo>
                  <a:pt x="2489" y="0"/>
                </a:moveTo>
                <a:lnTo>
                  <a:pt x="128295" y="0"/>
                </a:lnTo>
                <a:lnTo>
                  <a:pt x="128295" y="29223"/>
                </a:lnTo>
                <a:lnTo>
                  <a:pt x="55550" y="111087"/>
                </a:lnTo>
                <a:lnTo>
                  <a:pt x="128295" y="111087"/>
                </a:lnTo>
                <a:lnTo>
                  <a:pt x="128295" y="145072"/>
                </a:lnTo>
                <a:lnTo>
                  <a:pt x="0" y="145072"/>
                </a:lnTo>
                <a:lnTo>
                  <a:pt x="0" y="115849"/>
                </a:lnTo>
                <a:lnTo>
                  <a:pt x="72746" y="33985"/>
                </a:lnTo>
                <a:lnTo>
                  <a:pt x="2489" y="33985"/>
                </a:lnTo>
                <a:lnTo>
                  <a:pt x="24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8" name="Shape 20">
            <a:extLst>
              <a:ext uri="{FF2B5EF4-FFF2-40B4-BE49-F238E27FC236}">
                <a16:creationId xmlns:a16="http://schemas.microsoft.com/office/drawing/2014/main" id="{174CC367-96EB-3820-74A8-6906CADF443E}"/>
              </a:ext>
            </a:extLst>
          </xdr:cNvPr>
          <xdr:cNvSpPr/>
        </xdr:nvSpPr>
        <xdr:spPr>
          <a:xfrm>
            <a:off x="890342" y="222146"/>
            <a:ext cx="80734" cy="146114"/>
          </a:xfrm>
          <a:custGeom>
            <a:avLst/>
            <a:gdLst/>
            <a:ahLst/>
            <a:cxnLst/>
            <a:rect l="0" t="0" r="0" b="0"/>
            <a:pathLst>
              <a:path w="80734" h="146114">
                <a:moveTo>
                  <a:pt x="61773" y="0"/>
                </a:moveTo>
                <a:lnTo>
                  <a:pt x="80734" y="0"/>
                </a:lnTo>
                <a:lnTo>
                  <a:pt x="80734" y="47919"/>
                </a:lnTo>
                <a:lnTo>
                  <a:pt x="64465" y="88913"/>
                </a:lnTo>
                <a:lnTo>
                  <a:pt x="80734" y="88913"/>
                </a:lnTo>
                <a:lnTo>
                  <a:pt x="80734" y="120206"/>
                </a:lnTo>
                <a:lnTo>
                  <a:pt x="52654" y="120206"/>
                </a:lnTo>
                <a:lnTo>
                  <a:pt x="42278" y="146114"/>
                </a:lnTo>
                <a:lnTo>
                  <a:pt x="0" y="146114"/>
                </a:lnTo>
                <a:lnTo>
                  <a:pt x="617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9" name="Shape 21">
            <a:extLst>
              <a:ext uri="{FF2B5EF4-FFF2-40B4-BE49-F238E27FC236}">
                <a16:creationId xmlns:a16="http://schemas.microsoft.com/office/drawing/2014/main" id="{B2D0FB87-C60E-482C-7F08-2D7CBC1FBEA5}"/>
              </a:ext>
            </a:extLst>
          </xdr:cNvPr>
          <xdr:cNvSpPr/>
        </xdr:nvSpPr>
        <xdr:spPr>
          <a:xfrm>
            <a:off x="971076" y="222146"/>
            <a:ext cx="81547" cy="146114"/>
          </a:xfrm>
          <a:custGeom>
            <a:avLst/>
            <a:gdLst/>
            <a:ahLst/>
            <a:cxnLst/>
            <a:rect l="0" t="0" r="0" b="0"/>
            <a:pathLst>
              <a:path w="81547" h="146114">
                <a:moveTo>
                  <a:pt x="0" y="0"/>
                </a:moveTo>
                <a:lnTo>
                  <a:pt x="19799" y="0"/>
                </a:lnTo>
                <a:lnTo>
                  <a:pt x="81547" y="146114"/>
                </a:lnTo>
                <a:lnTo>
                  <a:pt x="38443" y="146114"/>
                </a:lnTo>
                <a:lnTo>
                  <a:pt x="27876" y="120206"/>
                </a:lnTo>
                <a:lnTo>
                  <a:pt x="0" y="120206"/>
                </a:lnTo>
                <a:lnTo>
                  <a:pt x="0" y="88913"/>
                </a:lnTo>
                <a:lnTo>
                  <a:pt x="16269" y="88913"/>
                </a:lnTo>
                <a:lnTo>
                  <a:pt x="102" y="47663"/>
                </a:lnTo>
                <a:lnTo>
                  <a:pt x="0" y="4791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0" name="Shape 22">
            <a:extLst>
              <a:ext uri="{FF2B5EF4-FFF2-40B4-BE49-F238E27FC236}">
                <a16:creationId xmlns:a16="http://schemas.microsoft.com/office/drawing/2014/main" id="{76A30EB2-7E9D-96E6-1958-7DDAC4A1403C}"/>
              </a:ext>
            </a:extLst>
          </xdr:cNvPr>
          <xdr:cNvSpPr/>
        </xdr:nvSpPr>
        <xdr:spPr>
          <a:xfrm>
            <a:off x="1066704" y="223183"/>
            <a:ext cx="154191" cy="145085"/>
          </a:xfrm>
          <a:custGeom>
            <a:avLst/>
            <a:gdLst/>
            <a:ahLst/>
            <a:cxnLst/>
            <a:rect l="0" t="0" r="0" b="0"/>
            <a:pathLst>
              <a:path w="154191" h="145085">
                <a:moveTo>
                  <a:pt x="0" y="0"/>
                </a:moveTo>
                <a:lnTo>
                  <a:pt x="42494" y="0"/>
                </a:lnTo>
                <a:lnTo>
                  <a:pt x="77102" y="56159"/>
                </a:lnTo>
                <a:lnTo>
                  <a:pt x="111709" y="0"/>
                </a:lnTo>
                <a:lnTo>
                  <a:pt x="154191" y="0"/>
                </a:lnTo>
                <a:lnTo>
                  <a:pt x="154191" y="145085"/>
                </a:lnTo>
                <a:lnTo>
                  <a:pt x="114198" y="145085"/>
                </a:lnTo>
                <a:lnTo>
                  <a:pt x="114198" y="61760"/>
                </a:lnTo>
                <a:lnTo>
                  <a:pt x="77102" y="118554"/>
                </a:lnTo>
                <a:lnTo>
                  <a:pt x="76276" y="118554"/>
                </a:lnTo>
                <a:lnTo>
                  <a:pt x="39370" y="62179"/>
                </a:lnTo>
                <a:lnTo>
                  <a:pt x="39370" y="145085"/>
                </a:lnTo>
                <a:lnTo>
                  <a:pt x="0" y="14508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1" name="Shape 23">
            <a:extLst>
              <a:ext uri="{FF2B5EF4-FFF2-40B4-BE49-F238E27FC236}">
                <a16:creationId xmlns:a16="http://schemas.microsoft.com/office/drawing/2014/main" id="{AF93AC0A-24CF-9199-CD86-9B51805885EE}"/>
              </a:ext>
            </a:extLst>
          </xdr:cNvPr>
          <xdr:cNvSpPr/>
        </xdr:nvSpPr>
        <xdr:spPr>
          <a:xfrm>
            <a:off x="1234961" y="222146"/>
            <a:ext cx="80734" cy="146114"/>
          </a:xfrm>
          <a:custGeom>
            <a:avLst/>
            <a:gdLst/>
            <a:ahLst/>
            <a:cxnLst/>
            <a:rect l="0" t="0" r="0" b="0"/>
            <a:pathLst>
              <a:path w="80734" h="146114">
                <a:moveTo>
                  <a:pt x="61773" y="0"/>
                </a:moveTo>
                <a:lnTo>
                  <a:pt x="80734" y="0"/>
                </a:lnTo>
                <a:lnTo>
                  <a:pt x="80734" y="47919"/>
                </a:lnTo>
                <a:lnTo>
                  <a:pt x="64465" y="88913"/>
                </a:lnTo>
                <a:lnTo>
                  <a:pt x="80734" y="88913"/>
                </a:lnTo>
                <a:lnTo>
                  <a:pt x="80734" y="120206"/>
                </a:lnTo>
                <a:lnTo>
                  <a:pt x="52654" y="120206"/>
                </a:lnTo>
                <a:lnTo>
                  <a:pt x="42278" y="146114"/>
                </a:lnTo>
                <a:lnTo>
                  <a:pt x="0" y="146114"/>
                </a:lnTo>
                <a:lnTo>
                  <a:pt x="617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2" name="Shape 24">
            <a:extLst>
              <a:ext uri="{FF2B5EF4-FFF2-40B4-BE49-F238E27FC236}">
                <a16:creationId xmlns:a16="http://schemas.microsoft.com/office/drawing/2014/main" id="{9BE515CF-31E6-0D45-0DF1-C618ACC8C8F1}"/>
              </a:ext>
            </a:extLst>
          </xdr:cNvPr>
          <xdr:cNvSpPr/>
        </xdr:nvSpPr>
        <xdr:spPr>
          <a:xfrm>
            <a:off x="1315695" y="222146"/>
            <a:ext cx="81547" cy="146114"/>
          </a:xfrm>
          <a:custGeom>
            <a:avLst/>
            <a:gdLst/>
            <a:ahLst/>
            <a:cxnLst/>
            <a:rect l="0" t="0" r="0" b="0"/>
            <a:pathLst>
              <a:path w="81547" h="146114">
                <a:moveTo>
                  <a:pt x="0" y="0"/>
                </a:moveTo>
                <a:lnTo>
                  <a:pt x="19799" y="0"/>
                </a:lnTo>
                <a:lnTo>
                  <a:pt x="81547" y="146114"/>
                </a:lnTo>
                <a:lnTo>
                  <a:pt x="38443" y="146114"/>
                </a:lnTo>
                <a:lnTo>
                  <a:pt x="27876" y="120206"/>
                </a:lnTo>
                <a:lnTo>
                  <a:pt x="0" y="120206"/>
                </a:lnTo>
                <a:lnTo>
                  <a:pt x="0" y="88913"/>
                </a:lnTo>
                <a:lnTo>
                  <a:pt x="16269" y="88913"/>
                </a:lnTo>
                <a:lnTo>
                  <a:pt x="102" y="47663"/>
                </a:lnTo>
                <a:lnTo>
                  <a:pt x="0" y="4791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3" name="Shape 25">
            <a:extLst>
              <a:ext uri="{FF2B5EF4-FFF2-40B4-BE49-F238E27FC236}">
                <a16:creationId xmlns:a16="http://schemas.microsoft.com/office/drawing/2014/main" id="{1016B126-7999-9C8C-1255-53D1F284DF94}"/>
              </a:ext>
            </a:extLst>
          </xdr:cNvPr>
          <xdr:cNvSpPr/>
        </xdr:nvSpPr>
        <xdr:spPr>
          <a:xfrm>
            <a:off x="594078" y="421782"/>
            <a:ext cx="38189" cy="50825"/>
          </a:xfrm>
          <a:custGeom>
            <a:avLst/>
            <a:gdLst/>
            <a:ahLst/>
            <a:cxnLst/>
            <a:rect l="0" t="0" r="0" b="0"/>
            <a:pathLst>
              <a:path w="38189" h="50825">
                <a:moveTo>
                  <a:pt x="18707" y="0"/>
                </a:moveTo>
                <a:cubicBezTo>
                  <a:pt x="22327" y="0"/>
                  <a:pt x="25590" y="533"/>
                  <a:pt x="28486" y="1588"/>
                </a:cubicBezTo>
                <a:cubicBezTo>
                  <a:pt x="31382" y="2642"/>
                  <a:pt x="34099" y="4191"/>
                  <a:pt x="36639" y="6210"/>
                </a:cubicBezTo>
                <a:lnTo>
                  <a:pt x="31979" y="12776"/>
                </a:lnTo>
                <a:cubicBezTo>
                  <a:pt x="29718" y="11138"/>
                  <a:pt x="27483" y="9868"/>
                  <a:pt x="25273" y="9004"/>
                </a:cubicBezTo>
                <a:cubicBezTo>
                  <a:pt x="23063" y="8128"/>
                  <a:pt x="20828" y="7696"/>
                  <a:pt x="18567" y="7696"/>
                </a:cubicBezTo>
                <a:cubicBezTo>
                  <a:pt x="16027" y="7696"/>
                  <a:pt x="14046" y="8268"/>
                  <a:pt x="12636" y="9423"/>
                </a:cubicBezTo>
                <a:cubicBezTo>
                  <a:pt x="11227" y="10579"/>
                  <a:pt x="10516" y="11976"/>
                  <a:pt x="10516" y="13627"/>
                </a:cubicBezTo>
                <a:cubicBezTo>
                  <a:pt x="10516" y="14618"/>
                  <a:pt x="10681" y="15456"/>
                  <a:pt x="11011" y="16167"/>
                </a:cubicBezTo>
                <a:cubicBezTo>
                  <a:pt x="11341" y="16866"/>
                  <a:pt x="11938" y="17526"/>
                  <a:pt x="12814" y="18148"/>
                </a:cubicBezTo>
                <a:cubicBezTo>
                  <a:pt x="13691" y="18758"/>
                  <a:pt x="14897" y="19317"/>
                  <a:pt x="16421" y="19837"/>
                </a:cubicBezTo>
                <a:cubicBezTo>
                  <a:pt x="17958" y="20358"/>
                  <a:pt x="19901" y="20892"/>
                  <a:pt x="22263" y="21463"/>
                </a:cubicBezTo>
                <a:cubicBezTo>
                  <a:pt x="24867" y="22123"/>
                  <a:pt x="27165" y="22847"/>
                  <a:pt x="29172" y="23647"/>
                </a:cubicBezTo>
                <a:cubicBezTo>
                  <a:pt x="31178" y="24448"/>
                  <a:pt x="32829" y="25425"/>
                  <a:pt x="34150" y="26581"/>
                </a:cubicBezTo>
                <a:cubicBezTo>
                  <a:pt x="35471" y="27737"/>
                  <a:pt x="36487" y="29083"/>
                  <a:pt x="37160" y="30607"/>
                </a:cubicBezTo>
                <a:cubicBezTo>
                  <a:pt x="37846" y="32131"/>
                  <a:pt x="38189" y="33934"/>
                  <a:pt x="38189" y="36004"/>
                </a:cubicBezTo>
                <a:cubicBezTo>
                  <a:pt x="38189" y="38354"/>
                  <a:pt x="37757" y="40450"/>
                  <a:pt x="36893" y="42291"/>
                </a:cubicBezTo>
                <a:cubicBezTo>
                  <a:pt x="36030" y="44120"/>
                  <a:pt x="34836" y="45682"/>
                  <a:pt x="33287" y="46952"/>
                </a:cubicBezTo>
                <a:cubicBezTo>
                  <a:pt x="31750" y="48222"/>
                  <a:pt x="29896" y="49187"/>
                  <a:pt x="27737" y="49848"/>
                </a:cubicBezTo>
                <a:cubicBezTo>
                  <a:pt x="25578" y="50495"/>
                  <a:pt x="23203" y="50825"/>
                  <a:pt x="20612" y="50825"/>
                </a:cubicBezTo>
                <a:cubicBezTo>
                  <a:pt x="16802" y="50825"/>
                  <a:pt x="13157" y="50178"/>
                  <a:pt x="9665" y="48895"/>
                </a:cubicBezTo>
                <a:cubicBezTo>
                  <a:pt x="6185" y="47600"/>
                  <a:pt x="2972" y="45606"/>
                  <a:pt x="0" y="42926"/>
                </a:cubicBezTo>
                <a:lnTo>
                  <a:pt x="5220" y="36703"/>
                </a:lnTo>
                <a:cubicBezTo>
                  <a:pt x="7620" y="38786"/>
                  <a:pt x="10046" y="40373"/>
                  <a:pt x="12497" y="41478"/>
                </a:cubicBezTo>
                <a:cubicBezTo>
                  <a:pt x="14935" y="42583"/>
                  <a:pt x="17716" y="43129"/>
                  <a:pt x="20828" y="43129"/>
                </a:cubicBezTo>
                <a:cubicBezTo>
                  <a:pt x="23508" y="43129"/>
                  <a:pt x="25629" y="42570"/>
                  <a:pt x="27216" y="41440"/>
                </a:cubicBezTo>
                <a:cubicBezTo>
                  <a:pt x="28791" y="40310"/>
                  <a:pt x="29578" y="38786"/>
                  <a:pt x="29578" y="36855"/>
                </a:cubicBezTo>
                <a:cubicBezTo>
                  <a:pt x="29578" y="35954"/>
                  <a:pt x="29426" y="35154"/>
                  <a:pt x="29121" y="34455"/>
                </a:cubicBezTo>
                <a:cubicBezTo>
                  <a:pt x="28816" y="33744"/>
                  <a:pt x="28245" y="33096"/>
                  <a:pt x="27419" y="32512"/>
                </a:cubicBezTo>
                <a:cubicBezTo>
                  <a:pt x="26594" y="31928"/>
                  <a:pt x="25463" y="31369"/>
                  <a:pt x="24028" y="30848"/>
                </a:cubicBezTo>
                <a:cubicBezTo>
                  <a:pt x="22581" y="30340"/>
                  <a:pt x="20701" y="29794"/>
                  <a:pt x="18390" y="29223"/>
                </a:cubicBezTo>
                <a:cubicBezTo>
                  <a:pt x="15761" y="28613"/>
                  <a:pt x="13399" y="27927"/>
                  <a:pt x="11354" y="27178"/>
                </a:cubicBezTo>
                <a:cubicBezTo>
                  <a:pt x="9296" y="26429"/>
                  <a:pt x="7582" y="25489"/>
                  <a:pt x="6185" y="24359"/>
                </a:cubicBezTo>
                <a:cubicBezTo>
                  <a:pt x="4801" y="23228"/>
                  <a:pt x="3734" y="21857"/>
                  <a:pt x="2997" y="20257"/>
                </a:cubicBezTo>
                <a:cubicBezTo>
                  <a:pt x="2273" y="18656"/>
                  <a:pt x="1905" y="16701"/>
                  <a:pt x="1905" y="14402"/>
                </a:cubicBezTo>
                <a:cubicBezTo>
                  <a:pt x="1905" y="12243"/>
                  <a:pt x="2324" y="10274"/>
                  <a:pt x="3162" y="8509"/>
                </a:cubicBezTo>
                <a:cubicBezTo>
                  <a:pt x="4000" y="6744"/>
                  <a:pt x="5156" y="5220"/>
                  <a:pt x="6629" y="3950"/>
                </a:cubicBezTo>
                <a:cubicBezTo>
                  <a:pt x="8103" y="2680"/>
                  <a:pt x="9868" y="1702"/>
                  <a:pt x="11938" y="1029"/>
                </a:cubicBezTo>
                <a:cubicBezTo>
                  <a:pt x="14008" y="343"/>
                  <a:pt x="16256" y="0"/>
                  <a:pt x="1870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4" name="Shape 26">
            <a:extLst>
              <a:ext uri="{FF2B5EF4-FFF2-40B4-BE49-F238E27FC236}">
                <a16:creationId xmlns:a16="http://schemas.microsoft.com/office/drawing/2014/main" id="{63A171E0-93D4-4918-726F-8050F1D56398}"/>
              </a:ext>
            </a:extLst>
          </xdr:cNvPr>
          <xdr:cNvSpPr/>
        </xdr:nvSpPr>
        <xdr:spPr>
          <a:xfrm>
            <a:off x="642515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5" name="Shape 27">
            <a:extLst>
              <a:ext uri="{FF2B5EF4-FFF2-40B4-BE49-F238E27FC236}">
                <a16:creationId xmlns:a16="http://schemas.microsoft.com/office/drawing/2014/main" id="{DFDA02F1-E5CE-3CB9-70E8-9D751D5C4B8D}"/>
              </a:ext>
            </a:extLst>
          </xdr:cNvPr>
          <xdr:cNvSpPr/>
        </xdr:nvSpPr>
        <xdr:spPr>
          <a:xfrm>
            <a:off x="689806" y="422483"/>
            <a:ext cx="20085" cy="49428"/>
          </a:xfrm>
          <a:custGeom>
            <a:avLst/>
            <a:gdLst/>
            <a:ahLst/>
            <a:cxnLst/>
            <a:rect l="0" t="0" r="0" b="0"/>
            <a:pathLst>
              <a:path w="20085" h="49428">
                <a:moveTo>
                  <a:pt x="0" y="0"/>
                </a:moveTo>
                <a:lnTo>
                  <a:pt x="20085" y="0"/>
                </a:lnTo>
                <a:lnTo>
                  <a:pt x="20085" y="7836"/>
                </a:lnTo>
                <a:lnTo>
                  <a:pt x="8611" y="7836"/>
                </a:lnTo>
                <a:lnTo>
                  <a:pt x="8611" y="24498"/>
                </a:lnTo>
                <a:lnTo>
                  <a:pt x="20085" y="24498"/>
                </a:lnTo>
                <a:lnTo>
                  <a:pt x="20085" y="32994"/>
                </a:lnTo>
                <a:lnTo>
                  <a:pt x="19520" y="32194"/>
                </a:lnTo>
                <a:lnTo>
                  <a:pt x="8611" y="32194"/>
                </a:lnTo>
                <a:lnTo>
                  <a:pt x="8611" y="49428"/>
                </a:lnTo>
                <a:lnTo>
                  <a:pt x="0" y="494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6" name="Shape 28">
            <a:extLst>
              <a:ext uri="{FF2B5EF4-FFF2-40B4-BE49-F238E27FC236}">
                <a16:creationId xmlns:a16="http://schemas.microsoft.com/office/drawing/2014/main" id="{84BF4457-81D1-D400-AD1B-DA3D9F2ED67D}"/>
              </a:ext>
            </a:extLst>
          </xdr:cNvPr>
          <xdr:cNvSpPr/>
        </xdr:nvSpPr>
        <xdr:spPr>
          <a:xfrm>
            <a:off x="709891" y="422483"/>
            <a:ext cx="21850" cy="49428"/>
          </a:xfrm>
          <a:custGeom>
            <a:avLst/>
            <a:gdLst/>
            <a:ahLst/>
            <a:cxnLst/>
            <a:rect l="0" t="0" r="0" b="0"/>
            <a:pathLst>
              <a:path w="21850" h="49428">
                <a:moveTo>
                  <a:pt x="0" y="0"/>
                </a:moveTo>
                <a:lnTo>
                  <a:pt x="1937" y="0"/>
                </a:lnTo>
                <a:cubicBezTo>
                  <a:pt x="4769" y="0"/>
                  <a:pt x="7322" y="368"/>
                  <a:pt x="9608" y="1105"/>
                </a:cubicBezTo>
                <a:cubicBezTo>
                  <a:pt x="11881" y="1829"/>
                  <a:pt x="13811" y="2857"/>
                  <a:pt x="15386" y="4204"/>
                </a:cubicBezTo>
                <a:cubicBezTo>
                  <a:pt x="16973" y="5550"/>
                  <a:pt x="18180" y="7188"/>
                  <a:pt x="19031" y="9144"/>
                </a:cubicBezTo>
                <a:cubicBezTo>
                  <a:pt x="19882" y="11100"/>
                  <a:pt x="20301" y="13271"/>
                  <a:pt x="20301" y="15672"/>
                </a:cubicBezTo>
                <a:cubicBezTo>
                  <a:pt x="20301" y="17755"/>
                  <a:pt x="19996" y="19596"/>
                  <a:pt x="19412" y="21222"/>
                </a:cubicBezTo>
                <a:cubicBezTo>
                  <a:pt x="18828" y="22847"/>
                  <a:pt x="18015" y="24282"/>
                  <a:pt x="16986" y="25527"/>
                </a:cubicBezTo>
                <a:cubicBezTo>
                  <a:pt x="15945" y="26772"/>
                  <a:pt x="14713" y="27838"/>
                  <a:pt x="13278" y="28702"/>
                </a:cubicBezTo>
                <a:cubicBezTo>
                  <a:pt x="11830" y="29578"/>
                  <a:pt x="10242" y="30251"/>
                  <a:pt x="8515" y="30721"/>
                </a:cubicBezTo>
                <a:lnTo>
                  <a:pt x="21850" y="49428"/>
                </a:lnTo>
                <a:lnTo>
                  <a:pt x="11614" y="49428"/>
                </a:lnTo>
                <a:lnTo>
                  <a:pt x="0" y="32994"/>
                </a:lnTo>
                <a:lnTo>
                  <a:pt x="0" y="24498"/>
                </a:lnTo>
                <a:lnTo>
                  <a:pt x="1276" y="24498"/>
                </a:lnTo>
                <a:cubicBezTo>
                  <a:pt x="4388" y="24498"/>
                  <a:pt x="6864" y="23749"/>
                  <a:pt x="8719" y="22238"/>
                </a:cubicBezTo>
                <a:cubicBezTo>
                  <a:pt x="10560" y="20714"/>
                  <a:pt x="11474" y="18694"/>
                  <a:pt x="11474" y="16142"/>
                </a:cubicBezTo>
                <a:cubicBezTo>
                  <a:pt x="11474" y="13399"/>
                  <a:pt x="10573" y="11328"/>
                  <a:pt x="8782" y="9931"/>
                </a:cubicBezTo>
                <a:cubicBezTo>
                  <a:pt x="6991" y="8534"/>
                  <a:pt x="4464" y="7836"/>
                  <a:pt x="1200" y="7836"/>
                </a:cubicBezTo>
                <a:lnTo>
                  <a:pt x="0" y="783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7" name="Shape 29">
            <a:extLst>
              <a:ext uri="{FF2B5EF4-FFF2-40B4-BE49-F238E27FC236}">
                <a16:creationId xmlns:a16="http://schemas.microsoft.com/office/drawing/2014/main" id="{179D1B23-88BA-0610-7FA1-56C7E3E60076}"/>
              </a:ext>
            </a:extLst>
          </xdr:cNvPr>
          <xdr:cNvSpPr/>
        </xdr:nvSpPr>
        <xdr:spPr>
          <a:xfrm>
            <a:off x="735207" y="422486"/>
            <a:ext cx="48704" cy="49771"/>
          </a:xfrm>
          <a:custGeom>
            <a:avLst/>
            <a:gdLst/>
            <a:ahLst/>
            <a:cxnLst/>
            <a:rect l="0" t="0" r="0" b="0"/>
            <a:pathLst>
              <a:path w="48704" h="49771">
                <a:moveTo>
                  <a:pt x="0" y="0"/>
                </a:moveTo>
                <a:lnTo>
                  <a:pt x="9601" y="0"/>
                </a:lnTo>
                <a:lnTo>
                  <a:pt x="24498" y="37986"/>
                </a:lnTo>
                <a:lnTo>
                  <a:pt x="39319" y="0"/>
                </a:lnTo>
                <a:lnTo>
                  <a:pt x="48704" y="0"/>
                </a:lnTo>
                <a:lnTo>
                  <a:pt x="28169" y="49771"/>
                </a:lnTo>
                <a:lnTo>
                  <a:pt x="20549" y="4977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8" name="Shape 902">
            <a:extLst>
              <a:ext uri="{FF2B5EF4-FFF2-40B4-BE49-F238E27FC236}">
                <a16:creationId xmlns:a16="http://schemas.microsoft.com/office/drawing/2014/main" id="{A78A31D9-63F1-8DA8-1C6A-119413A7D6E5}"/>
              </a:ext>
            </a:extLst>
          </xdr:cNvPr>
          <xdr:cNvSpPr/>
        </xdr:nvSpPr>
        <xdr:spPr>
          <a:xfrm>
            <a:off x="792888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9" name="Shape 31">
            <a:extLst>
              <a:ext uri="{FF2B5EF4-FFF2-40B4-BE49-F238E27FC236}">
                <a16:creationId xmlns:a16="http://schemas.microsoft.com/office/drawing/2014/main" id="{13083957-2C4E-1C0A-4DDD-B14E42030028}"/>
              </a:ext>
            </a:extLst>
          </xdr:cNvPr>
          <xdr:cNvSpPr/>
        </xdr:nvSpPr>
        <xdr:spPr>
          <a:xfrm>
            <a:off x="812587" y="421635"/>
            <a:ext cx="45174" cy="51118"/>
          </a:xfrm>
          <a:custGeom>
            <a:avLst/>
            <a:gdLst/>
            <a:ahLst/>
            <a:cxnLst/>
            <a:rect l="0" t="0" r="0" b="0"/>
            <a:pathLst>
              <a:path w="45174" h="51118">
                <a:moveTo>
                  <a:pt x="25476" y="0"/>
                </a:moveTo>
                <a:cubicBezTo>
                  <a:pt x="27737" y="0"/>
                  <a:pt x="29794" y="190"/>
                  <a:pt x="31661" y="571"/>
                </a:cubicBezTo>
                <a:cubicBezTo>
                  <a:pt x="33515" y="953"/>
                  <a:pt x="35230" y="1473"/>
                  <a:pt x="36779" y="2159"/>
                </a:cubicBezTo>
                <a:cubicBezTo>
                  <a:pt x="38329" y="2845"/>
                  <a:pt x="39764" y="3658"/>
                  <a:pt x="41084" y="4597"/>
                </a:cubicBezTo>
                <a:cubicBezTo>
                  <a:pt x="42405" y="5537"/>
                  <a:pt x="43650" y="6566"/>
                  <a:pt x="44818" y="7696"/>
                </a:cubicBezTo>
                <a:lnTo>
                  <a:pt x="39243" y="14122"/>
                </a:lnTo>
                <a:cubicBezTo>
                  <a:pt x="37262" y="12294"/>
                  <a:pt x="35179" y="10808"/>
                  <a:pt x="32956" y="9677"/>
                </a:cubicBezTo>
                <a:cubicBezTo>
                  <a:pt x="30747" y="8547"/>
                  <a:pt x="28232" y="7988"/>
                  <a:pt x="25413" y="7988"/>
                </a:cubicBezTo>
                <a:cubicBezTo>
                  <a:pt x="23050" y="7988"/>
                  <a:pt x="20879" y="8446"/>
                  <a:pt x="18885" y="9360"/>
                </a:cubicBezTo>
                <a:cubicBezTo>
                  <a:pt x="16878" y="10274"/>
                  <a:pt x="15151" y="11532"/>
                  <a:pt x="13691" y="13094"/>
                </a:cubicBezTo>
                <a:cubicBezTo>
                  <a:pt x="12230" y="14681"/>
                  <a:pt x="11100" y="16523"/>
                  <a:pt x="10300" y="18644"/>
                </a:cubicBezTo>
                <a:cubicBezTo>
                  <a:pt x="9500" y="20765"/>
                  <a:pt x="9106" y="23038"/>
                  <a:pt x="9106" y="25489"/>
                </a:cubicBezTo>
                <a:cubicBezTo>
                  <a:pt x="9106" y="27940"/>
                  <a:pt x="9500" y="30239"/>
                  <a:pt x="10300" y="32372"/>
                </a:cubicBezTo>
                <a:cubicBezTo>
                  <a:pt x="11100" y="34519"/>
                  <a:pt x="12230" y="36385"/>
                  <a:pt x="13691" y="37986"/>
                </a:cubicBezTo>
                <a:cubicBezTo>
                  <a:pt x="15151" y="39586"/>
                  <a:pt x="16878" y="40843"/>
                  <a:pt x="18885" y="41770"/>
                </a:cubicBezTo>
                <a:cubicBezTo>
                  <a:pt x="20879" y="42685"/>
                  <a:pt x="23050" y="43142"/>
                  <a:pt x="25413" y="43142"/>
                </a:cubicBezTo>
                <a:cubicBezTo>
                  <a:pt x="28423" y="43142"/>
                  <a:pt x="31013" y="42570"/>
                  <a:pt x="33172" y="41415"/>
                </a:cubicBezTo>
                <a:cubicBezTo>
                  <a:pt x="35344" y="40259"/>
                  <a:pt x="37478" y="38697"/>
                  <a:pt x="39599" y="36716"/>
                </a:cubicBezTo>
                <a:lnTo>
                  <a:pt x="45174" y="42367"/>
                </a:lnTo>
                <a:cubicBezTo>
                  <a:pt x="43904" y="43726"/>
                  <a:pt x="42570" y="44945"/>
                  <a:pt x="41186" y="45999"/>
                </a:cubicBezTo>
                <a:cubicBezTo>
                  <a:pt x="39802" y="47054"/>
                  <a:pt x="38303" y="47981"/>
                  <a:pt x="36703" y="48755"/>
                </a:cubicBezTo>
                <a:cubicBezTo>
                  <a:pt x="35103" y="49530"/>
                  <a:pt x="33350" y="50127"/>
                  <a:pt x="31445" y="50521"/>
                </a:cubicBezTo>
                <a:cubicBezTo>
                  <a:pt x="29540" y="50914"/>
                  <a:pt x="27432" y="51118"/>
                  <a:pt x="25121" y="51118"/>
                </a:cubicBezTo>
                <a:cubicBezTo>
                  <a:pt x="21501" y="51118"/>
                  <a:pt x="18161" y="50457"/>
                  <a:pt x="15100" y="49136"/>
                </a:cubicBezTo>
                <a:cubicBezTo>
                  <a:pt x="12040" y="47828"/>
                  <a:pt x="9398" y="46025"/>
                  <a:pt x="7163" y="43739"/>
                </a:cubicBezTo>
                <a:cubicBezTo>
                  <a:pt x="4928" y="41465"/>
                  <a:pt x="3175" y="38760"/>
                  <a:pt x="1905" y="35662"/>
                </a:cubicBezTo>
                <a:cubicBezTo>
                  <a:pt x="635" y="32550"/>
                  <a:pt x="0" y="29210"/>
                  <a:pt x="0" y="25629"/>
                </a:cubicBezTo>
                <a:cubicBezTo>
                  <a:pt x="0" y="22098"/>
                  <a:pt x="610" y="18783"/>
                  <a:pt x="1867" y="15672"/>
                </a:cubicBezTo>
                <a:cubicBezTo>
                  <a:pt x="3111" y="12573"/>
                  <a:pt x="4864" y="9855"/>
                  <a:pt x="7125" y="7531"/>
                </a:cubicBezTo>
                <a:cubicBezTo>
                  <a:pt x="9385" y="5194"/>
                  <a:pt x="12065" y="3365"/>
                  <a:pt x="15176" y="2019"/>
                </a:cubicBezTo>
                <a:cubicBezTo>
                  <a:pt x="18275" y="673"/>
                  <a:pt x="21717" y="0"/>
                  <a:pt x="2547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0" name="Shape 903">
            <a:extLst>
              <a:ext uri="{FF2B5EF4-FFF2-40B4-BE49-F238E27FC236}">
                <a16:creationId xmlns:a16="http://schemas.microsoft.com/office/drawing/2014/main" id="{EFBE6732-3BF7-91CE-35A5-7E1DDC86AB0F}"/>
              </a:ext>
            </a:extLst>
          </xdr:cNvPr>
          <xdr:cNvSpPr/>
        </xdr:nvSpPr>
        <xdr:spPr>
          <a:xfrm>
            <a:off x="867360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1" name="Shape 33">
            <a:extLst>
              <a:ext uri="{FF2B5EF4-FFF2-40B4-BE49-F238E27FC236}">
                <a16:creationId xmlns:a16="http://schemas.microsoft.com/office/drawing/2014/main" id="{FCB57495-DDE9-7FB0-C932-A3034BA3DB17}"/>
              </a:ext>
            </a:extLst>
          </xdr:cNvPr>
          <xdr:cNvSpPr/>
        </xdr:nvSpPr>
        <xdr:spPr>
          <a:xfrm>
            <a:off x="887060" y="421659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25838" y="0"/>
                </a:moveTo>
                <a:lnTo>
                  <a:pt x="25838" y="7977"/>
                </a:lnTo>
                <a:lnTo>
                  <a:pt x="25768" y="7962"/>
                </a:lnTo>
                <a:cubicBezTo>
                  <a:pt x="23317" y="7962"/>
                  <a:pt x="21069" y="8419"/>
                  <a:pt x="19025" y="9334"/>
                </a:cubicBezTo>
                <a:cubicBezTo>
                  <a:pt x="16980" y="10261"/>
                  <a:pt x="15227" y="11505"/>
                  <a:pt x="13767" y="13080"/>
                </a:cubicBezTo>
                <a:cubicBezTo>
                  <a:pt x="12306" y="14655"/>
                  <a:pt x="11163" y="16509"/>
                  <a:pt x="10338" y="18655"/>
                </a:cubicBezTo>
                <a:cubicBezTo>
                  <a:pt x="9512" y="20789"/>
                  <a:pt x="9106" y="23062"/>
                  <a:pt x="9106" y="25463"/>
                </a:cubicBezTo>
                <a:cubicBezTo>
                  <a:pt x="9106" y="27863"/>
                  <a:pt x="9512" y="30136"/>
                  <a:pt x="10338" y="32282"/>
                </a:cubicBezTo>
                <a:cubicBezTo>
                  <a:pt x="11163" y="34429"/>
                  <a:pt x="12319" y="36296"/>
                  <a:pt x="13805" y="37896"/>
                </a:cubicBezTo>
                <a:cubicBezTo>
                  <a:pt x="15291" y="39496"/>
                  <a:pt x="17056" y="40766"/>
                  <a:pt x="19126" y="41706"/>
                </a:cubicBezTo>
                <a:lnTo>
                  <a:pt x="25838" y="43101"/>
                </a:lnTo>
                <a:lnTo>
                  <a:pt x="25838" y="51078"/>
                </a:lnTo>
                <a:lnTo>
                  <a:pt x="25768" y="51091"/>
                </a:lnTo>
                <a:cubicBezTo>
                  <a:pt x="21958" y="51091"/>
                  <a:pt x="18478" y="50418"/>
                  <a:pt x="15316" y="49085"/>
                </a:cubicBezTo>
                <a:cubicBezTo>
                  <a:pt x="12167" y="47738"/>
                  <a:pt x="9461" y="45910"/>
                  <a:pt x="7201" y="43611"/>
                </a:cubicBezTo>
                <a:cubicBezTo>
                  <a:pt x="4940" y="41300"/>
                  <a:pt x="3175" y="38594"/>
                  <a:pt x="1905" y="35496"/>
                </a:cubicBezTo>
                <a:cubicBezTo>
                  <a:pt x="635" y="32384"/>
                  <a:pt x="0" y="29095"/>
                  <a:pt x="0" y="25602"/>
                </a:cubicBezTo>
                <a:cubicBezTo>
                  <a:pt x="0" y="22122"/>
                  <a:pt x="635" y="18833"/>
                  <a:pt x="1905" y="15722"/>
                </a:cubicBezTo>
                <a:cubicBezTo>
                  <a:pt x="3175" y="12623"/>
                  <a:pt x="4966" y="9905"/>
                  <a:pt x="7277" y="7568"/>
                </a:cubicBezTo>
                <a:cubicBezTo>
                  <a:pt x="9576" y="5244"/>
                  <a:pt x="12306" y="3390"/>
                  <a:pt x="15456" y="2031"/>
                </a:cubicBezTo>
                <a:lnTo>
                  <a:pt x="25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2" name="Shape 34">
            <a:extLst>
              <a:ext uri="{FF2B5EF4-FFF2-40B4-BE49-F238E27FC236}">
                <a16:creationId xmlns:a16="http://schemas.microsoft.com/office/drawing/2014/main" id="{5D616E7D-76D7-1978-697A-204547E032A2}"/>
              </a:ext>
            </a:extLst>
          </xdr:cNvPr>
          <xdr:cNvSpPr/>
        </xdr:nvSpPr>
        <xdr:spPr>
          <a:xfrm>
            <a:off x="912898" y="421646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70" y="0"/>
                </a:moveTo>
                <a:cubicBezTo>
                  <a:pt x="3892" y="0"/>
                  <a:pt x="7372" y="660"/>
                  <a:pt x="10522" y="2007"/>
                </a:cubicBezTo>
                <a:cubicBezTo>
                  <a:pt x="13672" y="3353"/>
                  <a:pt x="16377" y="5169"/>
                  <a:pt x="18637" y="7480"/>
                </a:cubicBezTo>
                <a:cubicBezTo>
                  <a:pt x="20898" y="9779"/>
                  <a:pt x="22663" y="12497"/>
                  <a:pt x="23933" y="15596"/>
                </a:cubicBezTo>
                <a:cubicBezTo>
                  <a:pt x="25203" y="18707"/>
                  <a:pt x="25838" y="21996"/>
                  <a:pt x="25838" y="25476"/>
                </a:cubicBezTo>
                <a:cubicBezTo>
                  <a:pt x="25838" y="28969"/>
                  <a:pt x="25203" y="32258"/>
                  <a:pt x="23933" y="35370"/>
                </a:cubicBezTo>
                <a:cubicBezTo>
                  <a:pt x="22663" y="38468"/>
                  <a:pt x="20872" y="41186"/>
                  <a:pt x="18574" y="43510"/>
                </a:cubicBezTo>
                <a:cubicBezTo>
                  <a:pt x="16262" y="45847"/>
                  <a:pt x="13532" y="47701"/>
                  <a:pt x="10382" y="49060"/>
                </a:cubicBezTo>
                <a:lnTo>
                  <a:pt x="0" y="51091"/>
                </a:lnTo>
                <a:lnTo>
                  <a:pt x="0" y="43115"/>
                </a:lnTo>
                <a:lnTo>
                  <a:pt x="70" y="43129"/>
                </a:lnTo>
                <a:cubicBezTo>
                  <a:pt x="2521" y="43129"/>
                  <a:pt x="4769" y="42672"/>
                  <a:pt x="6814" y="41758"/>
                </a:cubicBezTo>
                <a:cubicBezTo>
                  <a:pt x="8858" y="40831"/>
                  <a:pt x="10611" y="39586"/>
                  <a:pt x="12071" y="38011"/>
                </a:cubicBezTo>
                <a:cubicBezTo>
                  <a:pt x="13532" y="36436"/>
                  <a:pt x="14675" y="34582"/>
                  <a:pt x="15500" y="32436"/>
                </a:cubicBezTo>
                <a:cubicBezTo>
                  <a:pt x="16326" y="30290"/>
                  <a:pt x="16732" y="28029"/>
                  <a:pt x="16732" y="25616"/>
                </a:cubicBezTo>
                <a:cubicBezTo>
                  <a:pt x="16732" y="23216"/>
                  <a:pt x="16326" y="20955"/>
                  <a:pt x="15500" y="18809"/>
                </a:cubicBezTo>
                <a:cubicBezTo>
                  <a:pt x="14675" y="16662"/>
                  <a:pt x="13519" y="14796"/>
                  <a:pt x="12033" y="13195"/>
                </a:cubicBezTo>
                <a:cubicBezTo>
                  <a:pt x="10560" y="11595"/>
                  <a:pt x="8782" y="10325"/>
                  <a:pt x="6712" y="9385"/>
                </a:cubicBezTo>
                <a:lnTo>
                  <a:pt x="0" y="7990"/>
                </a:lnTo>
                <a:lnTo>
                  <a:pt x="0" y="14"/>
                </a:lnTo>
                <a:lnTo>
                  <a:pt x="7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3" name="Shape 35">
            <a:extLst>
              <a:ext uri="{FF2B5EF4-FFF2-40B4-BE49-F238E27FC236}">
                <a16:creationId xmlns:a16="http://schemas.microsoft.com/office/drawing/2014/main" id="{BFD12F89-CE09-1F25-74BF-D1F3CFDE0524}"/>
              </a:ext>
            </a:extLst>
          </xdr:cNvPr>
          <xdr:cNvSpPr/>
        </xdr:nvSpPr>
        <xdr:spPr>
          <a:xfrm>
            <a:off x="970431" y="422483"/>
            <a:ext cx="20085" cy="49428"/>
          </a:xfrm>
          <a:custGeom>
            <a:avLst/>
            <a:gdLst/>
            <a:ahLst/>
            <a:cxnLst/>
            <a:rect l="0" t="0" r="0" b="0"/>
            <a:pathLst>
              <a:path w="20085" h="49428">
                <a:moveTo>
                  <a:pt x="0" y="0"/>
                </a:moveTo>
                <a:lnTo>
                  <a:pt x="20085" y="0"/>
                </a:lnTo>
                <a:lnTo>
                  <a:pt x="20085" y="7836"/>
                </a:lnTo>
                <a:lnTo>
                  <a:pt x="8611" y="7836"/>
                </a:lnTo>
                <a:lnTo>
                  <a:pt x="8611" y="24498"/>
                </a:lnTo>
                <a:lnTo>
                  <a:pt x="20085" y="24498"/>
                </a:lnTo>
                <a:lnTo>
                  <a:pt x="20085" y="32994"/>
                </a:lnTo>
                <a:lnTo>
                  <a:pt x="19520" y="32194"/>
                </a:lnTo>
                <a:lnTo>
                  <a:pt x="8611" y="32194"/>
                </a:lnTo>
                <a:lnTo>
                  <a:pt x="8611" y="49428"/>
                </a:lnTo>
                <a:lnTo>
                  <a:pt x="0" y="494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4" name="Shape 36">
            <a:extLst>
              <a:ext uri="{FF2B5EF4-FFF2-40B4-BE49-F238E27FC236}">
                <a16:creationId xmlns:a16="http://schemas.microsoft.com/office/drawing/2014/main" id="{8CD1CAE3-A901-A559-CFD3-A1CC942CFF1A}"/>
              </a:ext>
            </a:extLst>
          </xdr:cNvPr>
          <xdr:cNvSpPr/>
        </xdr:nvSpPr>
        <xdr:spPr>
          <a:xfrm>
            <a:off x="990516" y="422483"/>
            <a:ext cx="21850" cy="49428"/>
          </a:xfrm>
          <a:custGeom>
            <a:avLst/>
            <a:gdLst/>
            <a:ahLst/>
            <a:cxnLst/>
            <a:rect l="0" t="0" r="0" b="0"/>
            <a:pathLst>
              <a:path w="21850" h="49428">
                <a:moveTo>
                  <a:pt x="0" y="0"/>
                </a:moveTo>
                <a:lnTo>
                  <a:pt x="1937" y="0"/>
                </a:lnTo>
                <a:cubicBezTo>
                  <a:pt x="4769" y="0"/>
                  <a:pt x="7322" y="368"/>
                  <a:pt x="9608" y="1105"/>
                </a:cubicBezTo>
                <a:cubicBezTo>
                  <a:pt x="11881" y="1829"/>
                  <a:pt x="13811" y="2857"/>
                  <a:pt x="15386" y="4204"/>
                </a:cubicBezTo>
                <a:cubicBezTo>
                  <a:pt x="16973" y="5550"/>
                  <a:pt x="18180" y="7188"/>
                  <a:pt x="19031" y="9144"/>
                </a:cubicBezTo>
                <a:cubicBezTo>
                  <a:pt x="19882" y="11100"/>
                  <a:pt x="20301" y="13271"/>
                  <a:pt x="20301" y="15672"/>
                </a:cubicBezTo>
                <a:cubicBezTo>
                  <a:pt x="20301" y="17755"/>
                  <a:pt x="19996" y="19596"/>
                  <a:pt x="19412" y="21222"/>
                </a:cubicBezTo>
                <a:cubicBezTo>
                  <a:pt x="18828" y="22847"/>
                  <a:pt x="18015" y="24282"/>
                  <a:pt x="16986" y="25527"/>
                </a:cubicBezTo>
                <a:cubicBezTo>
                  <a:pt x="15945" y="26772"/>
                  <a:pt x="14713" y="27838"/>
                  <a:pt x="13278" y="28702"/>
                </a:cubicBezTo>
                <a:cubicBezTo>
                  <a:pt x="11830" y="29578"/>
                  <a:pt x="10242" y="30251"/>
                  <a:pt x="8515" y="30721"/>
                </a:cubicBezTo>
                <a:lnTo>
                  <a:pt x="21850" y="49428"/>
                </a:lnTo>
                <a:lnTo>
                  <a:pt x="11614" y="49428"/>
                </a:lnTo>
                <a:lnTo>
                  <a:pt x="0" y="32994"/>
                </a:lnTo>
                <a:lnTo>
                  <a:pt x="0" y="24498"/>
                </a:lnTo>
                <a:lnTo>
                  <a:pt x="1276" y="24498"/>
                </a:lnTo>
                <a:cubicBezTo>
                  <a:pt x="4388" y="24498"/>
                  <a:pt x="6864" y="23749"/>
                  <a:pt x="8719" y="22238"/>
                </a:cubicBezTo>
                <a:cubicBezTo>
                  <a:pt x="10560" y="20714"/>
                  <a:pt x="11474" y="18694"/>
                  <a:pt x="11474" y="16142"/>
                </a:cubicBezTo>
                <a:cubicBezTo>
                  <a:pt x="11474" y="13399"/>
                  <a:pt x="10573" y="11328"/>
                  <a:pt x="8782" y="9931"/>
                </a:cubicBezTo>
                <a:cubicBezTo>
                  <a:pt x="6991" y="8534"/>
                  <a:pt x="4464" y="7836"/>
                  <a:pt x="1200" y="7836"/>
                </a:cubicBezTo>
                <a:lnTo>
                  <a:pt x="0" y="783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5" name="Shape 37">
            <a:extLst>
              <a:ext uri="{FF2B5EF4-FFF2-40B4-BE49-F238E27FC236}">
                <a16:creationId xmlns:a16="http://schemas.microsoft.com/office/drawing/2014/main" id="{A1AFC814-4711-161D-042A-55CE53062417}"/>
              </a:ext>
            </a:extLst>
          </xdr:cNvPr>
          <xdr:cNvSpPr/>
        </xdr:nvSpPr>
        <xdr:spPr>
          <a:xfrm>
            <a:off x="1021484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6" name="Shape 38">
            <a:extLst>
              <a:ext uri="{FF2B5EF4-FFF2-40B4-BE49-F238E27FC236}">
                <a16:creationId xmlns:a16="http://schemas.microsoft.com/office/drawing/2014/main" id="{FBC9A1EA-65E4-EC2E-833B-E4E08C1775CC}"/>
              </a:ext>
            </a:extLst>
          </xdr:cNvPr>
          <xdr:cNvSpPr/>
        </xdr:nvSpPr>
        <xdr:spPr>
          <a:xfrm>
            <a:off x="1066597" y="421642"/>
            <a:ext cx="46241" cy="51105"/>
          </a:xfrm>
          <a:custGeom>
            <a:avLst/>
            <a:gdLst/>
            <a:ahLst/>
            <a:cxnLst/>
            <a:rect l="0" t="0" r="0" b="0"/>
            <a:pathLst>
              <a:path w="46241" h="51105">
                <a:moveTo>
                  <a:pt x="25476" y="0"/>
                </a:moveTo>
                <a:cubicBezTo>
                  <a:pt x="27648" y="0"/>
                  <a:pt x="29616" y="152"/>
                  <a:pt x="31369" y="457"/>
                </a:cubicBezTo>
                <a:cubicBezTo>
                  <a:pt x="33147" y="762"/>
                  <a:pt x="34773" y="1194"/>
                  <a:pt x="36284" y="1765"/>
                </a:cubicBezTo>
                <a:cubicBezTo>
                  <a:pt x="37782" y="2324"/>
                  <a:pt x="39205" y="3023"/>
                  <a:pt x="40551" y="3848"/>
                </a:cubicBezTo>
                <a:cubicBezTo>
                  <a:pt x="41897" y="4674"/>
                  <a:pt x="43205" y="5626"/>
                  <a:pt x="44475" y="6706"/>
                </a:cubicBezTo>
                <a:lnTo>
                  <a:pt x="38964" y="13271"/>
                </a:lnTo>
                <a:cubicBezTo>
                  <a:pt x="38024" y="12471"/>
                  <a:pt x="37059" y="11748"/>
                  <a:pt x="36068" y="11087"/>
                </a:cubicBezTo>
                <a:cubicBezTo>
                  <a:pt x="35077" y="10427"/>
                  <a:pt x="34049" y="9868"/>
                  <a:pt x="32957" y="9423"/>
                </a:cubicBezTo>
                <a:cubicBezTo>
                  <a:pt x="31877" y="8979"/>
                  <a:pt x="30696" y="8623"/>
                  <a:pt x="29401" y="8369"/>
                </a:cubicBezTo>
                <a:cubicBezTo>
                  <a:pt x="28105" y="8103"/>
                  <a:pt x="26683" y="7976"/>
                  <a:pt x="25121" y="7976"/>
                </a:cubicBezTo>
                <a:cubicBezTo>
                  <a:pt x="22873" y="7976"/>
                  <a:pt x="20765" y="8433"/>
                  <a:pt x="18809" y="9360"/>
                </a:cubicBezTo>
                <a:cubicBezTo>
                  <a:pt x="16853" y="10274"/>
                  <a:pt x="15164" y="11532"/>
                  <a:pt x="13729" y="13145"/>
                </a:cubicBezTo>
                <a:cubicBezTo>
                  <a:pt x="12294" y="14745"/>
                  <a:pt x="11163" y="16612"/>
                  <a:pt x="10338" y="18732"/>
                </a:cubicBezTo>
                <a:cubicBezTo>
                  <a:pt x="9512" y="20853"/>
                  <a:pt x="9106" y="23114"/>
                  <a:pt x="9106" y="25514"/>
                </a:cubicBezTo>
                <a:cubicBezTo>
                  <a:pt x="9106" y="28067"/>
                  <a:pt x="9500" y="30429"/>
                  <a:pt x="10300" y="32588"/>
                </a:cubicBezTo>
                <a:cubicBezTo>
                  <a:pt x="11100" y="34760"/>
                  <a:pt x="12243" y="36640"/>
                  <a:pt x="13729" y="38214"/>
                </a:cubicBezTo>
                <a:cubicBezTo>
                  <a:pt x="15202" y="39802"/>
                  <a:pt x="16967" y="41034"/>
                  <a:pt x="19025" y="41935"/>
                </a:cubicBezTo>
                <a:cubicBezTo>
                  <a:pt x="21069" y="42824"/>
                  <a:pt x="23368" y="43269"/>
                  <a:pt x="25908" y="43269"/>
                </a:cubicBezTo>
                <a:cubicBezTo>
                  <a:pt x="28257" y="43269"/>
                  <a:pt x="30455" y="42939"/>
                  <a:pt x="32499" y="42240"/>
                </a:cubicBezTo>
                <a:cubicBezTo>
                  <a:pt x="34557" y="41554"/>
                  <a:pt x="36322" y="40653"/>
                  <a:pt x="37833" y="39510"/>
                </a:cubicBezTo>
                <a:lnTo>
                  <a:pt x="37833" y="30213"/>
                </a:lnTo>
                <a:lnTo>
                  <a:pt x="25197" y="30213"/>
                </a:lnTo>
                <a:lnTo>
                  <a:pt x="25197" y="22657"/>
                </a:lnTo>
                <a:lnTo>
                  <a:pt x="46241" y="22657"/>
                </a:lnTo>
                <a:lnTo>
                  <a:pt x="46241" y="43421"/>
                </a:lnTo>
                <a:cubicBezTo>
                  <a:pt x="45009" y="44450"/>
                  <a:pt x="43663" y="45441"/>
                  <a:pt x="42177" y="46380"/>
                </a:cubicBezTo>
                <a:cubicBezTo>
                  <a:pt x="40691" y="47320"/>
                  <a:pt x="39091" y="48146"/>
                  <a:pt x="37376" y="48857"/>
                </a:cubicBezTo>
                <a:cubicBezTo>
                  <a:pt x="35662" y="49555"/>
                  <a:pt x="33807" y="50114"/>
                  <a:pt x="31839" y="50508"/>
                </a:cubicBezTo>
                <a:cubicBezTo>
                  <a:pt x="29858" y="50914"/>
                  <a:pt x="27788" y="51105"/>
                  <a:pt x="25616" y="51105"/>
                </a:cubicBezTo>
                <a:cubicBezTo>
                  <a:pt x="21755" y="51105"/>
                  <a:pt x="18250" y="50457"/>
                  <a:pt x="15100" y="49174"/>
                </a:cubicBezTo>
                <a:cubicBezTo>
                  <a:pt x="11951" y="47879"/>
                  <a:pt x="9258" y="46088"/>
                  <a:pt x="7023" y="43802"/>
                </a:cubicBezTo>
                <a:cubicBezTo>
                  <a:pt x="4788" y="41516"/>
                  <a:pt x="3048" y="38824"/>
                  <a:pt x="1829" y="35725"/>
                </a:cubicBezTo>
                <a:cubicBezTo>
                  <a:pt x="610" y="32614"/>
                  <a:pt x="0" y="29248"/>
                  <a:pt x="0" y="25629"/>
                </a:cubicBezTo>
                <a:cubicBezTo>
                  <a:pt x="0" y="22149"/>
                  <a:pt x="622" y="18847"/>
                  <a:pt x="1867" y="15748"/>
                </a:cubicBezTo>
                <a:cubicBezTo>
                  <a:pt x="3112" y="12637"/>
                  <a:pt x="4864" y="9919"/>
                  <a:pt x="7125" y="7582"/>
                </a:cubicBezTo>
                <a:cubicBezTo>
                  <a:pt x="9385" y="5258"/>
                  <a:pt x="12078" y="3416"/>
                  <a:pt x="15202" y="2045"/>
                </a:cubicBezTo>
                <a:cubicBezTo>
                  <a:pt x="18339" y="686"/>
                  <a:pt x="21755" y="0"/>
                  <a:pt x="2547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7" name="Shape 904">
            <a:extLst>
              <a:ext uri="{FF2B5EF4-FFF2-40B4-BE49-F238E27FC236}">
                <a16:creationId xmlns:a16="http://schemas.microsoft.com/office/drawing/2014/main" id="{ACBCD8B3-6D03-272E-CD53-53AFD8FC78DA}"/>
              </a:ext>
            </a:extLst>
          </xdr:cNvPr>
          <xdr:cNvSpPr/>
        </xdr:nvSpPr>
        <xdr:spPr>
          <a:xfrm>
            <a:off x="1124624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8" name="Shape 40">
            <a:extLst>
              <a:ext uri="{FF2B5EF4-FFF2-40B4-BE49-F238E27FC236}">
                <a16:creationId xmlns:a16="http://schemas.microsoft.com/office/drawing/2014/main" id="{53FCAF75-34E3-1E2D-28B5-9016C3CE2B40}"/>
              </a:ext>
            </a:extLst>
          </xdr:cNvPr>
          <xdr:cNvSpPr/>
        </xdr:nvSpPr>
        <xdr:spPr>
          <a:xfrm>
            <a:off x="1144318" y="421659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25838" y="0"/>
                </a:moveTo>
                <a:lnTo>
                  <a:pt x="25838" y="7977"/>
                </a:lnTo>
                <a:lnTo>
                  <a:pt x="25768" y="7962"/>
                </a:lnTo>
                <a:cubicBezTo>
                  <a:pt x="23317" y="7962"/>
                  <a:pt x="21069" y="8419"/>
                  <a:pt x="19025" y="9334"/>
                </a:cubicBezTo>
                <a:cubicBezTo>
                  <a:pt x="16980" y="10261"/>
                  <a:pt x="15227" y="11505"/>
                  <a:pt x="13767" y="13080"/>
                </a:cubicBezTo>
                <a:cubicBezTo>
                  <a:pt x="12306" y="14655"/>
                  <a:pt x="11163" y="16509"/>
                  <a:pt x="10338" y="18655"/>
                </a:cubicBezTo>
                <a:cubicBezTo>
                  <a:pt x="9512" y="20789"/>
                  <a:pt x="9106" y="23062"/>
                  <a:pt x="9106" y="25463"/>
                </a:cubicBezTo>
                <a:cubicBezTo>
                  <a:pt x="9106" y="27863"/>
                  <a:pt x="9512" y="30136"/>
                  <a:pt x="10338" y="32282"/>
                </a:cubicBezTo>
                <a:cubicBezTo>
                  <a:pt x="11163" y="34429"/>
                  <a:pt x="12319" y="36296"/>
                  <a:pt x="13805" y="37896"/>
                </a:cubicBezTo>
                <a:cubicBezTo>
                  <a:pt x="15291" y="39496"/>
                  <a:pt x="17069" y="40766"/>
                  <a:pt x="19126" y="41706"/>
                </a:cubicBezTo>
                <a:lnTo>
                  <a:pt x="25838" y="43101"/>
                </a:lnTo>
                <a:lnTo>
                  <a:pt x="25838" y="51078"/>
                </a:lnTo>
                <a:lnTo>
                  <a:pt x="25768" y="51091"/>
                </a:lnTo>
                <a:cubicBezTo>
                  <a:pt x="21958" y="51091"/>
                  <a:pt x="18478" y="50418"/>
                  <a:pt x="15316" y="49085"/>
                </a:cubicBezTo>
                <a:cubicBezTo>
                  <a:pt x="12167" y="47738"/>
                  <a:pt x="9461" y="45910"/>
                  <a:pt x="7201" y="43611"/>
                </a:cubicBezTo>
                <a:cubicBezTo>
                  <a:pt x="4940" y="41300"/>
                  <a:pt x="3175" y="38594"/>
                  <a:pt x="1905" y="35496"/>
                </a:cubicBezTo>
                <a:cubicBezTo>
                  <a:pt x="635" y="32384"/>
                  <a:pt x="0" y="29095"/>
                  <a:pt x="0" y="25602"/>
                </a:cubicBezTo>
                <a:cubicBezTo>
                  <a:pt x="0" y="22122"/>
                  <a:pt x="635" y="18833"/>
                  <a:pt x="1905" y="15722"/>
                </a:cubicBezTo>
                <a:cubicBezTo>
                  <a:pt x="3175" y="12623"/>
                  <a:pt x="4966" y="9905"/>
                  <a:pt x="7277" y="7568"/>
                </a:cubicBezTo>
                <a:cubicBezTo>
                  <a:pt x="9576" y="5244"/>
                  <a:pt x="12306" y="3390"/>
                  <a:pt x="15456" y="2031"/>
                </a:cubicBezTo>
                <a:lnTo>
                  <a:pt x="25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9" name="Shape 41">
            <a:extLst>
              <a:ext uri="{FF2B5EF4-FFF2-40B4-BE49-F238E27FC236}">
                <a16:creationId xmlns:a16="http://schemas.microsoft.com/office/drawing/2014/main" id="{4812C22D-F830-5732-34A2-373B242859DD}"/>
              </a:ext>
            </a:extLst>
          </xdr:cNvPr>
          <xdr:cNvSpPr/>
        </xdr:nvSpPr>
        <xdr:spPr>
          <a:xfrm>
            <a:off x="1170156" y="421646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70" y="0"/>
                </a:moveTo>
                <a:cubicBezTo>
                  <a:pt x="3893" y="0"/>
                  <a:pt x="7372" y="660"/>
                  <a:pt x="10522" y="2007"/>
                </a:cubicBezTo>
                <a:cubicBezTo>
                  <a:pt x="13672" y="3353"/>
                  <a:pt x="16377" y="5169"/>
                  <a:pt x="18637" y="7480"/>
                </a:cubicBezTo>
                <a:cubicBezTo>
                  <a:pt x="20898" y="9779"/>
                  <a:pt x="22663" y="12497"/>
                  <a:pt x="23933" y="15596"/>
                </a:cubicBezTo>
                <a:cubicBezTo>
                  <a:pt x="25203" y="18707"/>
                  <a:pt x="25838" y="21996"/>
                  <a:pt x="25838" y="25476"/>
                </a:cubicBezTo>
                <a:cubicBezTo>
                  <a:pt x="25838" y="28969"/>
                  <a:pt x="25203" y="32258"/>
                  <a:pt x="23933" y="35370"/>
                </a:cubicBezTo>
                <a:cubicBezTo>
                  <a:pt x="22663" y="38468"/>
                  <a:pt x="20872" y="41186"/>
                  <a:pt x="18574" y="43510"/>
                </a:cubicBezTo>
                <a:cubicBezTo>
                  <a:pt x="16262" y="45847"/>
                  <a:pt x="13532" y="47701"/>
                  <a:pt x="10382" y="49060"/>
                </a:cubicBezTo>
                <a:lnTo>
                  <a:pt x="0" y="51091"/>
                </a:lnTo>
                <a:lnTo>
                  <a:pt x="0" y="43115"/>
                </a:lnTo>
                <a:lnTo>
                  <a:pt x="70" y="43129"/>
                </a:lnTo>
                <a:cubicBezTo>
                  <a:pt x="2521" y="43129"/>
                  <a:pt x="4769" y="42672"/>
                  <a:pt x="6814" y="41758"/>
                </a:cubicBezTo>
                <a:cubicBezTo>
                  <a:pt x="8858" y="40831"/>
                  <a:pt x="10611" y="39586"/>
                  <a:pt x="12071" y="38011"/>
                </a:cubicBezTo>
                <a:cubicBezTo>
                  <a:pt x="13532" y="36436"/>
                  <a:pt x="14675" y="34582"/>
                  <a:pt x="15500" y="32436"/>
                </a:cubicBezTo>
                <a:cubicBezTo>
                  <a:pt x="16326" y="30290"/>
                  <a:pt x="16732" y="28029"/>
                  <a:pt x="16732" y="25616"/>
                </a:cubicBezTo>
                <a:cubicBezTo>
                  <a:pt x="16732" y="23216"/>
                  <a:pt x="16326" y="20955"/>
                  <a:pt x="15500" y="18809"/>
                </a:cubicBezTo>
                <a:cubicBezTo>
                  <a:pt x="14675" y="16662"/>
                  <a:pt x="13519" y="14796"/>
                  <a:pt x="12033" y="13195"/>
                </a:cubicBezTo>
                <a:cubicBezTo>
                  <a:pt x="10560" y="11595"/>
                  <a:pt x="8782" y="10325"/>
                  <a:pt x="6712" y="9385"/>
                </a:cubicBezTo>
                <a:lnTo>
                  <a:pt x="0" y="7990"/>
                </a:lnTo>
                <a:lnTo>
                  <a:pt x="0" y="14"/>
                </a:lnTo>
                <a:lnTo>
                  <a:pt x="7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0" name="Shape 42">
            <a:extLst>
              <a:ext uri="{FF2B5EF4-FFF2-40B4-BE49-F238E27FC236}">
                <a16:creationId xmlns:a16="http://schemas.microsoft.com/office/drawing/2014/main" id="{01D81A7B-39B1-E27D-16B5-3D9CD6C1B7FC}"/>
              </a:ext>
            </a:extLst>
          </xdr:cNvPr>
          <xdr:cNvSpPr/>
        </xdr:nvSpPr>
        <xdr:spPr>
          <a:xfrm>
            <a:off x="1206512" y="422486"/>
            <a:ext cx="43066" cy="49416"/>
          </a:xfrm>
          <a:custGeom>
            <a:avLst/>
            <a:gdLst/>
            <a:ahLst/>
            <a:cxnLst/>
            <a:rect l="0" t="0" r="0" b="0"/>
            <a:pathLst>
              <a:path w="43066" h="49416">
                <a:moveTo>
                  <a:pt x="0" y="0"/>
                </a:moveTo>
                <a:lnTo>
                  <a:pt x="8039" y="0"/>
                </a:lnTo>
                <a:lnTo>
                  <a:pt x="34455" y="34176"/>
                </a:lnTo>
                <a:lnTo>
                  <a:pt x="34455" y="0"/>
                </a:lnTo>
                <a:lnTo>
                  <a:pt x="43066" y="0"/>
                </a:lnTo>
                <a:lnTo>
                  <a:pt x="43066" y="49416"/>
                </a:lnTo>
                <a:lnTo>
                  <a:pt x="35814" y="49416"/>
                </a:lnTo>
                <a:lnTo>
                  <a:pt x="8611" y="14262"/>
                </a:lnTo>
                <a:lnTo>
                  <a:pt x="8611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1" name="Shape 43">
            <a:extLst>
              <a:ext uri="{FF2B5EF4-FFF2-40B4-BE49-F238E27FC236}">
                <a16:creationId xmlns:a16="http://schemas.microsoft.com/office/drawing/2014/main" id="{31C8332B-4BB0-C8FE-2430-D08DEEC46E79}"/>
              </a:ext>
            </a:extLst>
          </xdr:cNvPr>
          <xdr:cNvSpPr/>
        </xdr:nvSpPr>
        <xdr:spPr>
          <a:xfrm>
            <a:off x="1258054" y="422136"/>
            <a:ext cx="25660" cy="49771"/>
          </a:xfrm>
          <a:custGeom>
            <a:avLst/>
            <a:gdLst/>
            <a:ahLst/>
            <a:cxnLst/>
            <a:rect l="0" t="0" r="0" b="0"/>
            <a:pathLst>
              <a:path w="25660" h="49771">
                <a:moveTo>
                  <a:pt x="21742" y="0"/>
                </a:moveTo>
                <a:lnTo>
                  <a:pt x="25660" y="0"/>
                </a:lnTo>
                <a:lnTo>
                  <a:pt x="25660" y="10449"/>
                </a:lnTo>
                <a:lnTo>
                  <a:pt x="25629" y="10376"/>
                </a:lnTo>
                <a:lnTo>
                  <a:pt x="17158" y="30150"/>
                </a:lnTo>
                <a:lnTo>
                  <a:pt x="25660" y="30150"/>
                </a:lnTo>
                <a:lnTo>
                  <a:pt x="25660" y="37846"/>
                </a:lnTo>
                <a:lnTo>
                  <a:pt x="13970" y="37846"/>
                </a:lnTo>
                <a:lnTo>
                  <a:pt x="8890" y="49771"/>
                </a:lnTo>
                <a:lnTo>
                  <a:pt x="0" y="49771"/>
                </a:lnTo>
                <a:lnTo>
                  <a:pt x="21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2" name="Shape 44">
            <a:extLst>
              <a:ext uri="{FF2B5EF4-FFF2-40B4-BE49-F238E27FC236}">
                <a16:creationId xmlns:a16="http://schemas.microsoft.com/office/drawing/2014/main" id="{A315ACF9-8B0F-4380-103F-B28FC6C03A92}"/>
              </a:ext>
            </a:extLst>
          </xdr:cNvPr>
          <xdr:cNvSpPr/>
        </xdr:nvSpPr>
        <xdr:spPr>
          <a:xfrm>
            <a:off x="1283715" y="422136"/>
            <a:ext cx="25876" cy="49771"/>
          </a:xfrm>
          <a:custGeom>
            <a:avLst/>
            <a:gdLst/>
            <a:ahLst/>
            <a:cxnLst/>
            <a:rect l="0" t="0" r="0" b="0"/>
            <a:pathLst>
              <a:path w="25876" h="49771">
                <a:moveTo>
                  <a:pt x="0" y="0"/>
                </a:moveTo>
                <a:lnTo>
                  <a:pt x="4134" y="0"/>
                </a:lnTo>
                <a:lnTo>
                  <a:pt x="25876" y="49771"/>
                </a:lnTo>
                <a:lnTo>
                  <a:pt x="16694" y="49771"/>
                </a:lnTo>
                <a:lnTo>
                  <a:pt x="11678" y="37846"/>
                </a:lnTo>
                <a:lnTo>
                  <a:pt x="0" y="37846"/>
                </a:lnTo>
                <a:lnTo>
                  <a:pt x="0" y="30150"/>
                </a:lnTo>
                <a:lnTo>
                  <a:pt x="8503" y="30150"/>
                </a:lnTo>
                <a:lnTo>
                  <a:pt x="0" y="1044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3" name="Shape 45">
            <a:extLst>
              <a:ext uri="{FF2B5EF4-FFF2-40B4-BE49-F238E27FC236}">
                <a16:creationId xmlns:a16="http://schemas.microsoft.com/office/drawing/2014/main" id="{E3A4A9AC-DDC5-A060-8F8F-DB9EDAF702B2}"/>
              </a:ext>
            </a:extLst>
          </xdr:cNvPr>
          <xdr:cNvSpPr/>
        </xdr:nvSpPr>
        <xdr:spPr>
          <a:xfrm>
            <a:off x="1318063" y="422486"/>
            <a:ext cx="34595" cy="49416"/>
          </a:xfrm>
          <a:custGeom>
            <a:avLst/>
            <a:gdLst/>
            <a:ahLst/>
            <a:cxnLst/>
            <a:rect l="0" t="0" r="0" b="0"/>
            <a:pathLst>
              <a:path w="34595" h="49416">
                <a:moveTo>
                  <a:pt x="0" y="0"/>
                </a:moveTo>
                <a:lnTo>
                  <a:pt x="8611" y="0"/>
                </a:lnTo>
                <a:lnTo>
                  <a:pt x="8611" y="41580"/>
                </a:lnTo>
                <a:lnTo>
                  <a:pt x="34595" y="41580"/>
                </a:lnTo>
                <a:lnTo>
                  <a:pt x="34595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4" name="Shape 46">
            <a:extLst>
              <a:ext uri="{FF2B5EF4-FFF2-40B4-BE49-F238E27FC236}">
                <a16:creationId xmlns:a16="http://schemas.microsoft.com/office/drawing/2014/main" id="{178A03A2-469A-79C3-55D7-9B48BDA35147}"/>
              </a:ext>
            </a:extLst>
          </xdr:cNvPr>
          <xdr:cNvSpPr/>
        </xdr:nvSpPr>
        <xdr:spPr>
          <a:xfrm>
            <a:off x="1382939" y="422489"/>
            <a:ext cx="22091" cy="49416"/>
          </a:xfrm>
          <a:custGeom>
            <a:avLst/>
            <a:gdLst/>
            <a:ahLst/>
            <a:cxnLst/>
            <a:rect l="0" t="0" r="0" b="0"/>
            <a:pathLst>
              <a:path w="22091" h="49416">
                <a:moveTo>
                  <a:pt x="0" y="0"/>
                </a:moveTo>
                <a:lnTo>
                  <a:pt x="18428" y="0"/>
                </a:lnTo>
                <a:lnTo>
                  <a:pt x="22091" y="644"/>
                </a:lnTo>
                <a:lnTo>
                  <a:pt x="22091" y="8503"/>
                </a:lnTo>
                <a:lnTo>
                  <a:pt x="18377" y="7836"/>
                </a:lnTo>
                <a:lnTo>
                  <a:pt x="8611" y="7836"/>
                </a:lnTo>
                <a:lnTo>
                  <a:pt x="8611" y="41580"/>
                </a:lnTo>
                <a:lnTo>
                  <a:pt x="18377" y="41580"/>
                </a:lnTo>
                <a:lnTo>
                  <a:pt x="22091" y="40933"/>
                </a:lnTo>
                <a:lnTo>
                  <a:pt x="22091" y="48758"/>
                </a:lnTo>
                <a:lnTo>
                  <a:pt x="18428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5" name="Shape 47">
            <a:extLst>
              <a:ext uri="{FF2B5EF4-FFF2-40B4-BE49-F238E27FC236}">
                <a16:creationId xmlns:a16="http://schemas.microsoft.com/office/drawing/2014/main" id="{C669AAFE-89CA-632B-806A-7C2BCCC659FD}"/>
              </a:ext>
            </a:extLst>
          </xdr:cNvPr>
          <xdr:cNvSpPr/>
        </xdr:nvSpPr>
        <xdr:spPr>
          <a:xfrm>
            <a:off x="1405030" y="423134"/>
            <a:ext cx="22600" cy="48114"/>
          </a:xfrm>
          <a:custGeom>
            <a:avLst/>
            <a:gdLst/>
            <a:ahLst/>
            <a:cxnLst/>
            <a:rect l="0" t="0" r="0" b="0"/>
            <a:pathLst>
              <a:path w="22600" h="48114">
                <a:moveTo>
                  <a:pt x="0" y="0"/>
                </a:moveTo>
                <a:lnTo>
                  <a:pt x="6953" y="1223"/>
                </a:lnTo>
                <a:cubicBezTo>
                  <a:pt x="10179" y="2480"/>
                  <a:pt x="12960" y="4207"/>
                  <a:pt x="15285" y="6417"/>
                </a:cubicBezTo>
                <a:cubicBezTo>
                  <a:pt x="17621" y="8627"/>
                  <a:pt x="19425" y="11243"/>
                  <a:pt x="20682" y="14253"/>
                </a:cubicBezTo>
                <a:cubicBezTo>
                  <a:pt x="21965" y="17263"/>
                  <a:pt x="22600" y="20514"/>
                  <a:pt x="22600" y="23994"/>
                </a:cubicBezTo>
                <a:cubicBezTo>
                  <a:pt x="22600" y="27474"/>
                  <a:pt x="21965" y="30737"/>
                  <a:pt x="20682" y="33773"/>
                </a:cubicBezTo>
                <a:cubicBezTo>
                  <a:pt x="19425" y="36808"/>
                  <a:pt x="17621" y="39437"/>
                  <a:pt x="15285" y="41634"/>
                </a:cubicBezTo>
                <a:cubicBezTo>
                  <a:pt x="12960" y="43857"/>
                  <a:pt x="10179" y="45596"/>
                  <a:pt x="6953" y="46866"/>
                </a:cubicBezTo>
                <a:lnTo>
                  <a:pt x="0" y="48114"/>
                </a:lnTo>
                <a:lnTo>
                  <a:pt x="0" y="40289"/>
                </a:lnTo>
                <a:lnTo>
                  <a:pt x="3359" y="39704"/>
                </a:lnTo>
                <a:cubicBezTo>
                  <a:pt x="5493" y="38865"/>
                  <a:pt x="7296" y="37710"/>
                  <a:pt x="8782" y="36224"/>
                </a:cubicBezTo>
                <a:cubicBezTo>
                  <a:pt x="10268" y="34725"/>
                  <a:pt x="11424" y="32960"/>
                  <a:pt x="12249" y="30903"/>
                </a:cubicBezTo>
                <a:cubicBezTo>
                  <a:pt x="13075" y="28845"/>
                  <a:pt x="13481" y="26585"/>
                  <a:pt x="13481" y="24133"/>
                </a:cubicBezTo>
                <a:cubicBezTo>
                  <a:pt x="13481" y="21670"/>
                  <a:pt x="13075" y="19422"/>
                  <a:pt x="12249" y="17364"/>
                </a:cubicBezTo>
                <a:cubicBezTo>
                  <a:pt x="11424" y="15307"/>
                  <a:pt x="10268" y="13529"/>
                  <a:pt x="8782" y="12018"/>
                </a:cubicBezTo>
                <a:cubicBezTo>
                  <a:pt x="7296" y="10494"/>
                  <a:pt x="5493" y="9325"/>
                  <a:pt x="3359" y="8462"/>
                </a:cubicBezTo>
                <a:lnTo>
                  <a:pt x="0" y="78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6" name="Shape 48">
            <a:extLst>
              <a:ext uri="{FF2B5EF4-FFF2-40B4-BE49-F238E27FC236}">
                <a16:creationId xmlns:a16="http://schemas.microsoft.com/office/drawing/2014/main" id="{466F121D-5830-D167-12B2-CCD6A9FCF890}"/>
              </a:ext>
            </a:extLst>
          </xdr:cNvPr>
          <xdr:cNvSpPr/>
        </xdr:nvSpPr>
        <xdr:spPr>
          <a:xfrm>
            <a:off x="1438153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7" name="Shape 49">
            <a:extLst>
              <a:ext uri="{FF2B5EF4-FFF2-40B4-BE49-F238E27FC236}">
                <a16:creationId xmlns:a16="http://schemas.microsoft.com/office/drawing/2014/main" id="{4FBD3E4D-154D-2CCA-A498-21F91938BB79}"/>
              </a:ext>
            </a:extLst>
          </xdr:cNvPr>
          <xdr:cNvSpPr/>
        </xdr:nvSpPr>
        <xdr:spPr>
          <a:xfrm>
            <a:off x="1503383" y="421782"/>
            <a:ext cx="38189" cy="50825"/>
          </a:xfrm>
          <a:custGeom>
            <a:avLst/>
            <a:gdLst/>
            <a:ahLst/>
            <a:cxnLst/>
            <a:rect l="0" t="0" r="0" b="0"/>
            <a:pathLst>
              <a:path w="38189" h="50825">
                <a:moveTo>
                  <a:pt x="18707" y="0"/>
                </a:moveTo>
                <a:cubicBezTo>
                  <a:pt x="22327" y="0"/>
                  <a:pt x="25590" y="533"/>
                  <a:pt x="28486" y="1588"/>
                </a:cubicBezTo>
                <a:cubicBezTo>
                  <a:pt x="31382" y="2642"/>
                  <a:pt x="34099" y="4191"/>
                  <a:pt x="36640" y="6210"/>
                </a:cubicBezTo>
                <a:lnTo>
                  <a:pt x="31979" y="12776"/>
                </a:lnTo>
                <a:cubicBezTo>
                  <a:pt x="29718" y="11138"/>
                  <a:pt x="27483" y="9868"/>
                  <a:pt x="25273" y="9004"/>
                </a:cubicBezTo>
                <a:cubicBezTo>
                  <a:pt x="23063" y="8128"/>
                  <a:pt x="20828" y="7696"/>
                  <a:pt x="18567" y="7696"/>
                </a:cubicBezTo>
                <a:cubicBezTo>
                  <a:pt x="16028" y="7696"/>
                  <a:pt x="14046" y="8268"/>
                  <a:pt x="12637" y="9423"/>
                </a:cubicBezTo>
                <a:cubicBezTo>
                  <a:pt x="11227" y="10579"/>
                  <a:pt x="10516" y="11976"/>
                  <a:pt x="10516" y="13627"/>
                </a:cubicBezTo>
                <a:cubicBezTo>
                  <a:pt x="10516" y="14618"/>
                  <a:pt x="10681" y="15456"/>
                  <a:pt x="11011" y="16167"/>
                </a:cubicBezTo>
                <a:cubicBezTo>
                  <a:pt x="11341" y="16866"/>
                  <a:pt x="11938" y="17526"/>
                  <a:pt x="12814" y="18148"/>
                </a:cubicBezTo>
                <a:cubicBezTo>
                  <a:pt x="13691" y="18758"/>
                  <a:pt x="14897" y="19317"/>
                  <a:pt x="16421" y="19837"/>
                </a:cubicBezTo>
                <a:cubicBezTo>
                  <a:pt x="17958" y="20358"/>
                  <a:pt x="19901" y="20892"/>
                  <a:pt x="22263" y="21463"/>
                </a:cubicBezTo>
                <a:cubicBezTo>
                  <a:pt x="24867" y="22123"/>
                  <a:pt x="27165" y="22847"/>
                  <a:pt x="29172" y="23647"/>
                </a:cubicBezTo>
                <a:cubicBezTo>
                  <a:pt x="31179" y="24448"/>
                  <a:pt x="32830" y="25425"/>
                  <a:pt x="34150" y="26581"/>
                </a:cubicBezTo>
                <a:cubicBezTo>
                  <a:pt x="35471" y="27737"/>
                  <a:pt x="36487" y="29083"/>
                  <a:pt x="37160" y="30607"/>
                </a:cubicBezTo>
                <a:cubicBezTo>
                  <a:pt x="37846" y="32131"/>
                  <a:pt x="38189" y="33934"/>
                  <a:pt x="38189" y="36004"/>
                </a:cubicBezTo>
                <a:cubicBezTo>
                  <a:pt x="38189" y="38354"/>
                  <a:pt x="37757" y="40450"/>
                  <a:pt x="36893" y="42291"/>
                </a:cubicBezTo>
                <a:cubicBezTo>
                  <a:pt x="36030" y="44120"/>
                  <a:pt x="34836" y="45682"/>
                  <a:pt x="33287" y="46952"/>
                </a:cubicBezTo>
                <a:cubicBezTo>
                  <a:pt x="31750" y="48222"/>
                  <a:pt x="29896" y="49187"/>
                  <a:pt x="27737" y="49848"/>
                </a:cubicBezTo>
                <a:cubicBezTo>
                  <a:pt x="25578" y="50495"/>
                  <a:pt x="23203" y="50825"/>
                  <a:pt x="20612" y="50825"/>
                </a:cubicBezTo>
                <a:cubicBezTo>
                  <a:pt x="16802" y="50825"/>
                  <a:pt x="13157" y="50178"/>
                  <a:pt x="9665" y="48895"/>
                </a:cubicBezTo>
                <a:cubicBezTo>
                  <a:pt x="6185" y="47600"/>
                  <a:pt x="2972" y="45606"/>
                  <a:pt x="0" y="42926"/>
                </a:cubicBezTo>
                <a:lnTo>
                  <a:pt x="5220" y="36703"/>
                </a:lnTo>
                <a:cubicBezTo>
                  <a:pt x="7620" y="38786"/>
                  <a:pt x="10046" y="40373"/>
                  <a:pt x="12497" y="41478"/>
                </a:cubicBezTo>
                <a:cubicBezTo>
                  <a:pt x="14935" y="42583"/>
                  <a:pt x="17717" y="43129"/>
                  <a:pt x="20828" y="43129"/>
                </a:cubicBezTo>
                <a:cubicBezTo>
                  <a:pt x="23508" y="43129"/>
                  <a:pt x="25629" y="42570"/>
                  <a:pt x="27216" y="41440"/>
                </a:cubicBezTo>
                <a:cubicBezTo>
                  <a:pt x="28791" y="40310"/>
                  <a:pt x="29578" y="38786"/>
                  <a:pt x="29578" y="36855"/>
                </a:cubicBezTo>
                <a:cubicBezTo>
                  <a:pt x="29578" y="35954"/>
                  <a:pt x="29426" y="35154"/>
                  <a:pt x="29121" y="34455"/>
                </a:cubicBezTo>
                <a:cubicBezTo>
                  <a:pt x="28816" y="33744"/>
                  <a:pt x="28245" y="33096"/>
                  <a:pt x="27419" y="32512"/>
                </a:cubicBezTo>
                <a:cubicBezTo>
                  <a:pt x="26594" y="31928"/>
                  <a:pt x="25464" y="31369"/>
                  <a:pt x="24028" y="30848"/>
                </a:cubicBezTo>
                <a:cubicBezTo>
                  <a:pt x="22581" y="30340"/>
                  <a:pt x="20701" y="29794"/>
                  <a:pt x="18390" y="29223"/>
                </a:cubicBezTo>
                <a:cubicBezTo>
                  <a:pt x="15761" y="28613"/>
                  <a:pt x="13399" y="27927"/>
                  <a:pt x="11354" y="27178"/>
                </a:cubicBezTo>
                <a:cubicBezTo>
                  <a:pt x="9297" y="26429"/>
                  <a:pt x="7582" y="25489"/>
                  <a:pt x="6185" y="24359"/>
                </a:cubicBezTo>
                <a:cubicBezTo>
                  <a:pt x="4801" y="23228"/>
                  <a:pt x="3734" y="21857"/>
                  <a:pt x="2997" y="20257"/>
                </a:cubicBezTo>
                <a:cubicBezTo>
                  <a:pt x="2273" y="18656"/>
                  <a:pt x="1905" y="16701"/>
                  <a:pt x="1905" y="14402"/>
                </a:cubicBezTo>
                <a:cubicBezTo>
                  <a:pt x="1905" y="12243"/>
                  <a:pt x="2324" y="10274"/>
                  <a:pt x="3162" y="8509"/>
                </a:cubicBezTo>
                <a:cubicBezTo>
                  <a:pt x="4001" y="6744"/>
                  <a:pt x="5156" y="5220"/>
                  <a:pt x="6629" y="3950"/>
                </a:cubicBezTo>
                <a:cubicBezTo>
                  <a:pt x="8103" y="2680"/>
                  <a:pt x="9868" y="1702"/>
                  <a:pt x="11938" y="1029"/>
                </a:cubicBezTo>
                <a:cubicBezTo>
                  <a:pt x="13995" y="343"/>
                  <a:pt x="16256" y="0"/>
                  <a:pt x="1870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8" name="Shape 50">
            <a:extLst>
              <a:ext uri="{FF2B5EF4-FFF2-40B4-BE49-F238E27FC236}">
                <a16:creationId xmlns:a16="http://schemas.microsoft.com/office/drawing/2014/main" id="{C890C9FB-AA8D-29DB-E555-E0122ED9DB7E}"/>
              </a:ext>
            </a:extLst>
          </xdr:cNvPr>
          <xdr:cNvSpPr/>
        </xdr:nvSpPr>
        <xdr:spPr>
          <a:xfrm>
            <a:off x="1546517" y="422136"/>
            <a:ext cx="25660" cy="49771"/>
          </a:xfrm>
          <a:custGeom>
            <a:avLst/>
            <a:gdLst/>
            <a:ahLst/>
            <a:cxnLst/>
            <a:rect l="0" t="0" r="0" b="0"/>
            <a:pathLst>
              <a:path w="25660" h="49771">
                <a:moveTo>
                  <a:pt x="21742" y="0"/>
                </a:moveTo>
                <a:lnTo>
                  <a:pt x="25660" y="0"/>
                </a:lnTo>
                <a:lnTo>
                  <a:pt x="25660" y="10450"/>
                </a:lnTo>
                <a:lnTo>
                  <a:pt x="25629" y="10376"/>
                </a:lnTo>
                <a:lnTo>
                  <a:pt x="17158" y="30150"/>
                </a:lnTo>
                <a:lnTo>
                  <a:pt x="25660" y="30150"/>
                </a:lnTo>
                <a:lnTo>
                  <a:pt x="25660" y="37846"/>
                </a:lnTo>
                <a:lnTo>
                  <a:pt x="13970" y="37846"/>
                </a:lnTo>
                <a:lnTo>
                  <a:pt x="8890" y="49771"/>
                </a:lnTo>
                <a:lnTo>
                  <a:pt x="0" y="49771"/>
                </a:lnTo>
                <a:lnTo>
                  <a:pt x="21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9" name="Shape 51">
            <a:extLst>
              <a:ext uri="{FF2B5EF4-FFF2-40B4-BE49-F238E27FC236}">
                <a16:creationId xmlns:a16="http://schemas.microsoft.com/office/drawing/2014/main" id="{4D911C13-C685-8C2C-8617-9DA63230650F}"/>
              </a:ext>
            </a:extLst>
          </xdr:cNvPr>
          <xdr:cNvSpPr/>
        </xdr:nvSpPr>
        <xdr:spPr>
          <a:xfrm>
            <a:off x="1572178" y="422136"/>
            <a:ext cx="25876" cy="49771"/>
          </a:xfrm>
          <a:custGeom>
            <a:avLst/>
            <a:gdLst/>
            <a:ahLst/>
            <a:cxnLst/>
            <a:rect l="0" t="0" r="0" b="0"/>
            <a:pathLst>
              <a:path w="25876" h="49771">
                <a:moveTo>
                  <a:pt x="0" y="0"/>
                </a:moveTo>
                <a:lnTo>
                  <a:pt x="4134" y="0"/>
                </a:lnTo>
                <a:lnTo>
                  <a:pt x="25876" y="49771"/>
                </a:lnTo>
                <a:lnTo>
                  <a:pt x="16694" y="49771"/>
                </a:lnTo>
                <a:lnTo>
                  <a:pt x="11678" y="37846"/>
                </a:lnTo>
                <a:lnTo>
                  <a:pt x="0" y="37846"/>
                </a:lnTo>
                <a:lnTo>
                  <a:pt x="0" y="30150"/>
                </a:lnTo>
                <a:lnTo>
                  <a:pt x="8503" y="30150"/>
                </a:lnTo>
                <a:lnTo>
                  <a:pt x="0" y="104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0" name="Shape 52">
            <a:extLst>
              <a:ext uri="{FF2B5EF4-FFF2-40B4-BE49-F238E27FC236}">
                <a16:creationId xmlns:a16="http://schemas.microsoft.com/office/drawing/2014/main" id="{B57D181A-1425-7F9D-09F8-58F746A66809}"/>
              </a:ext>
            </a:extLst>
          </xdr:cNvPr>
          <xdr:cNvSpPr/>
        </xdr:nvSpPr>
        <xdr:spPr>
          <a:xfrm>
            <a:off x="1606526" y="422486"/>
            <a:ext cx="34595" cy="49416"/>
          </a:xfrm>
          <a:custGeom>
            <a:avLst/>
            <a:gdLst/>
            <a:ahLst/>
            <a:cxnLst/>
            <a:rect l="0" t="0" r="0" b="0"/>
            <a:pathLst>
              <a:path w="34595" h="49416">
                <a:moveTo>
                  <a:pt x="0" y="0"/>
                </a:moveTo>
                <a:lnTo>
                  <a:pt x="8611" y="0"/>
                </a:lnTo>
                <a:lnTo>
                  <a:pt x="8611" y="41580"/>
                </a:lnTo>
                <a:lnTo>
                  <a:pt x="34595" y="41580"/>
                </a:lnTo>
                <a:lnTo>
                  <a:pt x="34595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1" name="Shape 53">
            <a:extLst>
              <a:ext uri="{FF2B5EF4-FFF2-40B4-BE49-F238E27FC236}">
                <a16:creationId xmlns:a16="http://schemas.microsoft.com/office/drawing/2014/main" id="{E778CFBA-E83C-800B-E31D-AEC26287D489}"/>
              </a:ext>
            </a:extLst>
          </xdr:cNvPr>
          <xdr:cNvSpPr/>
        </xdr:nvSpPr>
        <xdr:spPr>
          <a:xfrm>
            <a:off x="1648036" y="422485"/>
            <a:ext cx="42291" cy="50203"/>
          </a:xfrm>
          <a:custGeom>
            <a:avLst/>
            <a:gdLst/>
            <a:ahLst/>
            <a:cxnLst/>
            <a:rect l="0" t="0" r="0" b="0"/>
            <a:pathLst>
              <a:path w="42291" h="50203">
                <a:moveTo>
                  <a:pt x="0" y="0"/>
                </a:moveTo>
                <a:lnTo>
                  <a:pt x="8611" y="0"/>
                </a:lnTo>
                <a:lnTo>
                  <a:pt x="8611" y="28105"/>
                </a:lnTo>
                <a:cubicBezTo>
                  <a:pt x="8611" y="32715"/>
                  <a:pt x="9728" y="36220"/>
                  <a:pt x="11951" y="38621"/>
                </a:cubicBezTo>
                <a:cubicBezTo>
                  <a:pt x="14173" y="41021"/>
                  <a:pt x="17247" y="42215"/>
                  <a:pt x="21184" y="42215"/>
                </a:cubicBezTo>
                <a:cubicBezTo>
                  <a:pt x="25057" y="42215"/>
                  <a:pt x="28118" y="41059"/>
                  <a:pt x="30340" y="38760"/>
                </a:cubicBezTo>
                <a:cubicBezTo>
                  <a:pt x="32563" y="36449"/>
                  <a:pt x="33681" y="33020"/>
                  <a:pt x="33681" y="28448"/>
                </a:cubicBezTo>
                <a:lnTo>
                  <a:pt x="33681" y="0"/>
                </a:lnTo>
                <a:lnTo>
                  <a:pt x="42291" y="0"/>
                </a:lnTo>
                <a:lnTo>
                  <a:pt x="42291" y="28029"/>
                </a:lnTo>
                <a:cubicBezTo>
                  <a:pt x="42291" y="31699"/>
                  <a:pt x="41783" y="34925"/>
                  <a:pt x="40767" y="37706"/>
                </a:cubicBezTo>
                <a:cubicBezTo>
                  <a:pt x="39751" y="40475"/>
                  <a:pt x="38329" y="42799"/>
                  <a:pt x="36500" y="44653"/>
                </a:cubicBezTo>
                <a:cubicBezTo>
                  <a:pt x="34658" y="46520"/>
                  <a:pt x="32436" y="47904"/>
                  <a:pt x="29832" y="48819"/>
                </a:cubicBezTo>
                <a:cubicBezTo>
                  <a:pt x="27216" y="49733"/>
                  <a:pt x="24282" y="50203"/>
                  <a:pt x="21044" y="50203"/>
                </a:cubicBezTo>
                <a:cubicBezTo>
                  <a:pt x="17843" y="50203"/>
                  <a:pt x="14935" y="49733"/>
                  <a:pt x="12357" y="48819"/>
                </a:cubicBezTo>
                <a:cubicBezTo>
                  <a:pt x="9766" y="47904"/>
                  <a:pt x="7557" y="46533"/>
                  <a:pt x="5728" y="44691"/>
                </a:cubicBezTo>
                <a:cubicBezTo>
                  <a:pt x="3886" y="42863"/>
                  <a:pt x="2477" y="40589"/>
                  <a:pt x="1486" y="37884"/>
                </a:cubicBezTo>
                <a:cubicBezTo>
                  <a:pt x="495" y="35166"/>
                  <a:pt x="0" y="32029"/>
                  <a:pt x="0" y="2844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2" name="Shape 54">
            <a:extLst>
              <a:ext uri="{FF2B5EF4-FFF2-40B4-BE49-F238E27FC236}">
                <a16:creationId xmlns:a16="http://schemas.microsoft.com/office/drawing/2014/main" id="{BBEACAA6-74CA-67D3-C519-AD9D4FBDCE45}"/>
              </a:ext>
            </a:extLst>
          </xdr:cNvPr>
          <xdr:cNvSpPr/>
        </xdr:nvSpPr>
        <xdr:spPr>
          <a:xfrm>
            <a:off x="1702256" y="422489"/>
            <a:ext cx="22092" cy="49416"/>
          </a:xfrm>
          <a:custGeom>
            <a:avLst/>
            <a:gdLst/>
            <a:ahLst/>
            <a:cxnLst/>
            <a:rect l="0" t="0" r="0" b="0"/>
            <a:pathLst>
              <a:path w="22092" h="49416">
                <a:moveTo>
                  <a:pt x="0" y="0"/>
                </a:moveTo>
                <a:lnTo>
                  <a:pt x="18428" y="0"/>
                </a:lnTo>
                <a:lnTo>
                  <a:pt x="22092" y="644"/>
                </a:lnTo>
                <a:lnTo>
                  <a:pt x="22092" y="8503"/>
                </a:lnTo>
                <a:lnTo>
                  <a:pt x="18377" y="7836"/>
                </a:lnTo>
                <a:lnTo>
                  <a:pt x="8611" y="7836"/>
                </a:lnTo>
                <a:lnTo>
                  <a:pt x="8611" y="41580"/>
                </a:lnTo>
                <a:lnTo>
                  <a:pt x="18377" y="41580"/>
                </a:lnTo>
                <a:lnTo>
                  <a:pt x="22092" y="40933"/>
                </a:lnTo>
                <a:lnTo>
                  <a:pt x="22092" y="48758"/>
                </a:lnTo>
                <a:lnTo>
                  <a:pt x="18428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3" name="Shape 55">
            <a:extLst>
              <a:ext uri="{FF2B5EF4-FFF2-40B4-BE49-F238E27FC236}">
                <a16:creationId xmlns:a16="http://schemas.microsoft.com/office/drawing/2014/main" id="{9692C35A-1386-7F01-1BB6-214688C17DCE}"/>
              </a:ext>
            </a:extLst>
          </xdr:cNvPr>
          <xdr:cNvSpPr/>
        </xdr:nvSpPr>
        <xdr:spPr>
          <a:xfrm>
            <a:off x="1724348" y="423134"/>
            <a:ext cx="22600" cy="48114"/>
          </a:xfrm>
          <a:custGeom>
            <a:avLst/>
            <a:gdLst/>
            <a:ahLst/>
            <a:cxnLst/>
            <a:rect l="0" t="0" r="0" b="0"/>
            <a:pathLst>
              <a:path w="22600" h="48114">
                <a:moveTo>
                  <a:pt x="0" y="0"/>
                </a:moveTo>
                <a:lnTo>
                  <a:pt x="6953" y="1223"/>
                </a:lnTo>
                <a:cubicBezTo>
                  <a:pt x="10179" y="2480"/>
                  <a:pt x="12960" y="4207"/>
                  <a:pt x="15284" y="6417"/>
                </a:cubicBezTo>
                <a:cubicBezTo>
                  <a:pt x="17621" y="8627"/>
                  <a:pt x="19425" y="11243"/>
                  <a:pt x="20682" y="14253"/>
                </a:cubicBezTo>
                <a:cubicBezTo>
                  <a:pt x="21965" y="17263"/>
                  <a:pt x="22600" y="20514"/>
                  <a:pt x="22600" y="23994"/>
                </a:cubicBezTo>
                <a:cubicBezTo>
                  <a:pt x="22600" y="27474"/>
                  <a:pt x="21965" y="30737"/>
                  <a:pt x="20682" y="33773"/>
                </a:cubicBezTo>
                <a:cubicBezTo>
                  <a:pt x="19425" y="36808"/>
                  <a:pt x="17621" y="39437"/>
                  <a:pt x="15284" y="41634"/>
                </a:cubicBezTo>
                <a:cubicBezTo>
                  <a:pt x="12960" y="43857"/>
                  <a:pt x="10179" y="45596"/>
                  <a:pt x="6953" y="46866"/>
                </a:cubicBezTo>
                <a:lnTo>
                  <a:pt x="0" y="48114"/>
                </a:lnTo>
                <a:lnTo>
                  <a:pt x="0" y="40289"/>
                </a:lnTo>
                <a:lnTo>
                  <a:pt x="3359" y="39704"/>
                </a:lnTo>
                <a:cubicBezTo>
                  <a:pt x="5493" y="38865"/>
                  <a:pt x="7296" y="37710"/>
                  <a:pt x="8782" y="36224"/>
                </a:cubicBezTo>
                <a:cubicBezTo>
                  <a:pt x="10268" y="34725"/>
                  <a:pt x="11424" y="32960"/>
                  <a:pt x="12249" y="30903"/>
                </a:cubicBezTo>
                <a:cubicBezTo>
                  <a:pt x="13075" y="28845"/>
                  <a:pt x="13481" y="26585"/>
                  <a:pt x="13481" y="24133"/>
                </a:cubicBezTo>
                <a:cubicBezTo>
                  <a:pt x="13481" y="21670"/>
                  <a:pt x="13075" y="19422"/>
                  <a:pt x="12249" y="17364"/>
                </a:cubicBezTo>
                <a:cubicBezTo>
                  <a:pt x="11424" y="15307"/>
                  <a:pt x="10268" y="13529"/>
                  <a:pt x="8782" y="12018"/>
                </a:cubicBezTo>
                <a:cubicBezTo>
                  <a:pt x="7296" y="10494"/>
                  <a:pt x="5493" y="9325"/>
                  <a:pt x="3359" y="8462"/>
                </a:cubicBezTo>
                <a:lnTo>
                  <a:pt x="0" y="78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4" name="Shape 56">
            <a:extLst>
              <a:ext uri="{FF2B5EF4-FFF2-40B4-BE49-F238E27FC236}">
                <a16:creationId xmlns:a16="http://schemas.microsoft.com/office/drawing/2014/main" id="{8285174A-98AC-FAF9-2699-99FD82C7BD26}"/>
              </a:ext>
            </a:extLst>
          </xdr:cNvPr>
          <xdr:cNvSpPr/>
        </xdr:nvSpPr>
        <xdr:spPr>
          <a:xfrm>
            <a:off x="46923" y="46916"/>
            <a:ext cx="405028" cy="434632"/>
          </a:xfrm>
          <a:custGeom>
            <a:avLst/>
            <a:gdLst/>
            <a:ahLst/>
            <a:cxnLst/>
            <a:rect l="0" t="0" r="0" b="0"/>
            <a:pathLst>
              <a:path w="405028" h="434632">
                <a:moveTo>
                  <a:pt x="0" y="0"/>
                </a:moveTo>
                <a:lnTo>
                  <a:pt x="215862" y="0"/>
                </a:lnTo>
                <a:cubicBezTo>
                  <a:pt x="285661" y="0"/>
                  <a:pt x="333946" y="18263"/>
                  <a:pt x="364604" y="49581"/>
                </a:cubicBezTo>
                <a:cubicBezTo>
                  <a:pt x="391350" y="75667"/>
                  <a:pt x="405028" y="110884"/>
                  <a:pt x="405028" y="155892"/>
                </a:cubicBezTo>
                <a:lnTo>
                  <a:pt x="405028" y="157188"/>
                </a:lnTo>
                <a:cubicBezTo>
                  <a:pt x="405028" y="226974"/>
                  <a:pt x="367843" y="273304"/>
                  <a:pt x="311112" y="297434"/>
                </a:cubicBezTo>
                <a:lnTo>
                  <a:pt x="404990" y="434632"/>
                </a:lnTo>
                <a:lnTo>
                  <a:pt x="259347" y="434632"/>
                </a:lnTo>
                <a:lnTo>
                  <a:pt x="181966" y="318313"/>
                </a:lnTo>
                <a:lnTo>
                  <a:pt x="126517" y="318313"/>
                </a:lnTo>
                <a:lnTo>
                  <a:pt x="126517" y="434632"/>
                </a:lnTo>
                <a:lnTo>
                  <a:pt x="0" y="4346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5" name="Shape 57">
            <a:extLst>
              <a:ext uri="{FF2B5EF4-FFF2-40B4-BE49-F238E27FC236}">
                <a16:creationId xmlns:a16="http://schemas.microsoft.com/office/drawing/2014/main" id="{FEB302EC-2CFD-0F03-4E30-B6D545107AC3}"/>
              </a:ext>
            </a:extLst>
          </xdr:cNvPr>
          <xdr:cNvSpPr/>
        </xdr:nvSpPr>
        <xdr:spPr>
          <a:xfrm>
            <a:off x="186848" y="106977"/>
            <a:ext cx="52210" cy="104923"/>
          </a:xfrm>
          <a:custGeom>
            <a:avLst/>
            <a:gdLst/>
            <a:ahLst/>
            <a:cxnLst/>
            <a:rect l="0" t="0" r="0" b="0"/>
            <a:pathLst>
              <a:path w="52210" h="104923">
                <a:moveTo>
                  <a:pt x="52210" y="0"/>
                </a:moveTo>
                <a:lnTo>
                  <a:pt x="52210" y="104923"/>
                </a:lnTo>
                <a:lnTo>
                  <a:pt x="32385" y="101237"/>
                </a:lnTo>
                <a:cubicBezTo>
                  <a:pt x="26162" y="98756"/>
                  <a:pt x="20396" y="95038"/>
                  <a:pt x="15088" y="90091"/>
                </a:cubicBezTo>
                <a:cubicBezTo>
                  <a:pt x="5029" y="79601"/>
                  <a:pt x="0" y="67155"/>
                  <a:pt x="0" y="52753"/>
                </a:cubicBezTo>
                <a:cubicBezTo>
                  <a:pt x="0" y="38084"/>
                  <a:pt x="5029" y="25575"/>
                  <a:pt x="15088" y="15225"/>
                </a:cubicBezTo>
                <a:cubicBezTo>
                  <a:pt x="20326" y="10138"/>
                  <a:pt x="26057" y="6322"/>
                  <a:pt x="32280" y="3777"/>
                </a:cubicBezTo>
                <a:lnTo>
                  <a:pt x="522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6" name="Shape 58">
            <a:extLst>
              <a:ext uri="{FF2B5EF4-FFF2-40B4-BE49-F238E27FC236}">
                <a16:creationId xmlns:a16="http://schemas.microsoft.com/office/drawing/2014/main" id="{54640CF8-70A3-6EB7-7B16-A78A173695E0}"/>
              </a:ext>
            </a:extLst>
          </xdr:cNvPr>
          <xdr:cNvSpPr/>
        </xdr:nvSpPr>
        <xdr:spPr>
          <a:xfrm>
            <a:off x="179926" y="99869"/>
            <a:ext cx="59131" cy="120556"/>
          </a:xfrm>
          <a:custGeom>
            <a:avLst/>
            <a:gdLst/>
            <a:ahLst/>
            <a:cxnLst/>
            <a:rect l="0" t="0" r="0" b="0"/>
            <a:pathLst>
              <a:path w="59131" h="120556">
                <a:moveTo>
                  <a:pt x="59131" y="0"/>
                </a:moveTo>
                <a:lnTo>
                  <a:pt x="59131" y="3275"/>
                </a:lnTo>
                <a:lnTo>
                  <a:pt x="37886" y="7309"/>
                </a:lnTo>
                <a:cubicBezTo>
                  <a:pt x="31188" y="10057"/>
                  <a:pt x="25019" y="14185"/>
                  <a:pt x="19380" y="19703"/>
                </a:cubicBezTo>
                <a:cubicBezTo>
                  <a:pt x="8357" y="30574"/>
                  <a:pt x="2857" y="43947"/>
                  <a:pt x="2857" y="59860"/>
                </a:cubicBezTo>
                <a:cubicBezTo>
                  <a:pt x="2857" y="75647"/>
                  <a:pt x="8357" y="89020"/>
                  <a:pt x="19380" y="100056"/>
                </a:cubicBezTo>
                <a:cubicBezTo>
                  <a:pt x="24949" y="105492"/>
                  <a:pt x="31080" y="109562"/>
                  <a:pt x="37776" y="112273"/>
                </a:cubicBezTo>
                <a:lnTo>
                  <a:pt x="59131" y="116257"/>
                </a:lnTo>
                <a:lnTo>
                  <a:pt x="59131" y="120556"/>
                </a:lnTo>
                <a:lnTo>
                  <a:pt x="36862" y="116107"/>
                </a:lnTo>
                <a:cubicBezTo>
                  <a:pt x="29823" y="113083"/>
                  <a:pt x="23311" y="108546"/>
                  <a:pt x="17323" y="102494"/>
                </a:cubicBezTo>
                <a:cubicBezTo>
                  <a:pt x="5766" y="91204"/>
                  <a:pt x="0" y="77120"/>
                  <a:pt x="0" y="60267"/>
                </a:cubicBezTo>
                <a:cubicBezTo>
                  <a:pt x="0" y="43274"/>
                  <a:pt x="5766" y="28999"/>
                  <a:pt x="17323" y="17442"/>
                </a:cubicBezTo>
                <a:cubicBezTo>
                  <a:pt x="23381" y="11588"/>
                  <a:pt x="29928" y="7206"/>
                  <a:pt x="36966" y="4288"/>
                </a:cubicBezTo>
                <a:lnTo>
                  <a:pt x="59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7" name="Shape 59">
            <a:extLst>
              <a:ext uri="{FF2B5EF4-FFF2-40B4-BE49-F238E27FC236}">
                <a16:creationId xmlns:a16="http://schemas.microsoft.com/office/drawing/2014/main" id="{DD4AE867-581D-89BF-BA6A-0B56A7EC7065}"/>
              </a:ext>
            </a:extLst>
          </xdr:cNvPr>
          <xdr:cNvSpPr/>
        </xdr:nvSpPr>
        <xdr:spPr>
          <a:xfrm>
            <a:off x="239057" y="106936"/>
            <a:ext cx="52210" cy="105004"/>
          </a:xfrm>
          <a:custGeom>
            <a:avLst/>
            <a:gdLst/>
            <a:ahLst/>
            <a:cxnLst/>
            <a:rect l="0" t="0" r="0" b="0"/>
            <a:pathLst>
              <a:path w="52210" h="105004">
                <a:moveTo>
                  <a:pt x="216" y="0"/>
                </a:moveTo>
                <a:cubicBezTo>
                  <a:pt x="14199" y="0"/>
                  <a:pt x="26327" y="5093"/>
                  <a:pt x="36525" y="15265"/>
                </a:cubicBezTo>
                <a:cubicBezTo>
                  <a:pt x="46990" y="25616"/>
                  <a:pt x="52210" y="38125"/>
                  <a:pt x="52210" y="52794"/>
                </a:cubicBezTo>
                <a:cubicBezTo>
                  <a:pt x="52210" y="67094"/>
                  <a:pt x="46990" y="79540"/>
                  <a:pt x="36525" y="90132"/>
                </a:cubicBezTo>
                <a:cubicBezTo>
                  <a:pt x="26187" y="100025"/>
                  <a:pt x="14084" y="105004"/>
                  <a:pt x="216" y="105004"/>
                </a:cubicBezTo>
                <a:lnTo>
                  <a:pt x="0" y="104963"/>
                </a:lnTo>
                <a:lnTo>
                  <a:pt x="0" y="41"/>
                </a:lnTo>
                <a:lnTo>
                  <a:pt x="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8" name="Shape 60">
            <a:extLst>
              <a:ext uri="{FF2B5EF4-FFF2-40B4-BE49-F238E27FC236}">
                <a16:creationId xmlns:a16="http://schemas.microsoft.com/office/drawing/2014/main" id="{9A4E35E9-5663-46A8-22A0-FAA594B37ABF}"/>
              </a:ext>
            </a:extLst>
          </xdr:cNvPr>
          <xdr:cNvSpPr/>
        </xdr:nvSpPr>
        <xdr:spPr>
          <a:xfrm>
            <a:off x="239057" y="99786"/>
            <a:ext cx="59982" cy="120726"/>
          </a:xfrm>
          <a:custGeom>
            <a:avLst/>
            <a:gdLst/>
            <a:ahLst/>
            <a:cxnLst/>
            <a:rect l="0" t="0" r="0" b="0"/>
            <a:pathLst>
              <a:path w="59982" h="120726">
                <a:moveTo>
                  <a:pt x="432" y="0"/>
                </a:moveTo>
                <a:cubicBezTo>
                  <a:pt x="16459" y="0"/>
                  <a:pt x="30620" y="5817"/>
                  <a:pt x="42850" y="17526"/>
                </a:cubicBezTo>
                <a:cubicBezTo>
                  <a:pt x="54267" y="29375"/>
                  <a:pt x="59982" y="43637"/>
                  <a:pt x="59982" y="60350"/>
                </a:cubicBezTo>
                <a:cubicBezTo>
                  <a:pt x="59982" y="76924"/>
                  <a:pt x="54267" y="91034"/>
                  <a:pt x="42850" y="102578"/>
                </a:cubicBezTo>
                <a:cubicBezTo>
                  <a:pt x="31013" y="114681"/>
                  <a:pt x="16878" y="120726"/>
                  <a:pt x="432" y="120726"/>
                </a:cubicBezTo>
                <a:lnTo>
                  <a:pt x="0" y="120640"/>
                </a:lnTo>
                <a:lnTo>
                  <a:pt x="0" y="116340"/>
                </a:lnTo>
                <a:lnTo>
                  <a:pt x="432" y="116421"/>
                </a:lnTo>
                <a:cubicBezTo>
                  <a:pt x="16205" y="116421"/>
                  <a:pt x="29528" y="111011"/>
                  <a:pt x="40399" y="100139"/>
                </a:cubicBezTo>
                <a:cubicBezTo>
                  <a:pt x="51283" y="89103"/>
                  <a:pt x="56706" y="75730"/>
                  <a:pt x="56706" y="59944"/>
                </a:cubicBezTo>
                <a:cubicBezTo>
                  <a:pt x="56706" y="44031"/>
                  <a:pt x="51283" y="30658"/>
                  <a:pt x="40399" y="19787"/>
                </a:cubicBezTo>
                <a:cubicBezTo>
                  <a:pt x="29375" y="8750"/>
                  <a:pt x="16053" y="3277"/>
                  <a:pt x="432" y="3277"/>
                </a:cubicBezTo>
                <a:lnTo>
                  <a:pt x="0" y="3359"/>
                </a:lnTo>
                <a:lnTo>
                  <a:pt x="0" y="84"/>
                </a:lnTo>
                <a:lnTo>
                  <a:pt x="4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9" name="Shape 61">
            <a:extLst>
              <a:ext uri="{FF2B5EF4-FFF2-40B4-BE49-F238E27FC236}">
                <a16:creationId xmlns:a16="http://schemas.microsoft.com/office/drawing/2014/main" id="{B7ADBBF0-2027-CFCC-B970-2BD247C50ECB}"/>
              </a:ext>
            </a:extLst>
          </xdr:cNvPr>
          <xdr:cNvSpPr/>
        </xdr:nvSpPr>
        <xdr:spPr>
          <a:xfrm>
            <a:off x="231329" y="168313"/>
            <a:ext cx="15088" cy="20180"/>
          </a:xfrm>
          <a:custGeom>
            <a:avLst/>
            <a:gdLst/>
            <a:ahLst/>
            <a:cxnLst/>
            <a:rect l="0" t="0" r="0" b="0"/>
            <a:pathLst>
              <a:path w="15088" h="20180">
                <a:moveTo>
                  <a:pt x="7747" y="0"/>
                </a:moveTo>
                <a:cubicBezTo>
                  <a:pt x="9639" y="0"/>
                  <a:pt x="11417" y="737"/>
                  <a:pt x="13056" y="2261"/>
                </a:cubicBezTo>
                <a:cubicBezTo>
                  <a:pt x="14415" y="3874"/>
                  <a:pt x="15088" y="5550"/>
                  <a:pt x="15088" y="7341"/>
                </a:cubicBezTo>
                <a:lnTo>
                  <a:pt x="15088" y="20180"/>
                </a:lnTo>
                <a:lnTo>
                  <a:pt x="0" y="20180"/>
                </a:lnTo>
                <a:lnTo>
                  <a:pt x="0" y="7341"/>
                </a:lnTo>
                <a:cubicBezTo>
                  <a:pt x="0" y="5448"/>
                  <a:pt x="800" y="3734"/>
                  <a:pt x="2438" y="2261"/>
                </a:cubicBezTo>
                <a:cubicBezTo>
                  <a:pt x="4077" y="737"/>
                  <a:pt x="5829" y="0"/>
                  <a:pt x="774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0" name="Shape 62">
            <a:extLst>
              <a:ext uri="{FF2B5EF4-FFF2-40B4-BE49-F238E27FC236}">
                <a16:creationId xmlns:a16="http://schemas.microsoft.com/office/drawing/2014/main" id="{94D20E99-FBD8-8753-272D-D6BC80339646}"/>
              </a:ext>
            </a:extLst>
          </xdr:cNvPr>
          <xdr:cNvSpPr/>
        </xdr:nvSpPr>
        <xdr:spPr>
          <a:xfrm>
            <a:off x="203173" y="160134"/>
            <a:ext cx="26721" cy="28359"/>
          </a:xfrm>
          <a:custGeom>
            <a:avLst/>
            <a:gdLst/>
            <a:ahLst/>
            <a:cxnLst/>
            <a:rect l="0" t="0" r="0" b="0"/>
            <a:pathLst>
              <a:path w="26721" h="28359">
                <a:moveTo>
                  <a:pt x="13462" y="0"/>
                </a:moveTo>
                <a:lnTo>
                  <a:pt x="16929" y="203"/>
                </a:lnTo>
                <a:cubicBezTo>
                  <a:pt x="19114" y="1054"/>
                  <a:pt x="20536" y="1930"/>
                  <a:pt x="21209" y="2858"/>
                </a:cubicBezTo>
                <a:lnTo>
                  <a:pt x="22225" y="4115"/>
                </a:lnTo>
                <a:cubicBezTo>
                  <a:pt x="23457" y="5321"/>
                  <a:pt x="24067" y="7074"/>
                  <a:pt x="24067" y="9385"/>
                </a:cubicBezTo>
                <a:lnTo>
                  <a:pt x="24067" y="17361"/>
                </a:lnTo>
                <a:lnTo>
                  <a:pt x="26721" y="28359"/>
                </a:lnTo>
                <a:lnTo>
                  <a:pt x="0" y="28359"/>
                </a:lnTo>
                <a:lnTo>
                  <a:pt x="2857" y="15913"/>
                </a:lnTo>
                <a:lnTo>
                  <a:pt x="2857" y="9385"/>
                </a:lnTo>
                <a:cubicBezTo>
                  <a:pt x="2857" y="6972"/>
                  <a:pt x="3937" y="4788"/>
                  <a:pt x="6121" y="2858"/>
                </a:cubicBezTo>
                <a:cubicBezTo>
                  <a:pt x="7074" y="1791"/>
                  <a:pt x="8572" y="914"/>
                  <a:pt x="10604" y="203"/>
                </a:cubicBezTo>
                <a:lnTo>
                  <a:pt x="1346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1" name="Shape 63">
            <a:extLst>
              <a:ext uri="{FF2B5EF4-FFF2-40B4-BE49-F238E27FC236}">
                <a16:creationId xmlns:a16="http://schemas.microsoft.com/office/drawing/2014/main" id="{D9340A8D-FC26-52BF-79B7-2C87FCABE731}"/>
              </a:ext>
            </a:extLst>
          </xdr:cNvPr>
          <xdr:cNvSpPr/>
        </xdr:nvSpPr>
        <xdr:spPr>
          <a:xfrm>
            <a:off x="249478" y="155257"/>
            <a:ext cx="23647" cy="33236"/>
          </a:xfrm>
          <a:custGeom>
            <a:avLst/>
            <a:gdLst/>
            <a:ahLst/>
            <a:cxnLst/>
            <a:rect l="0" t="0" r="0" b="0"/>
            <a:pathLst>
              <a:path w="23647" h="33236">
                <a:moveTo>
                  <a:pt x="11621" y="0"/>
                </a:moveTo>
                <a:lnTo>
                  <a:pt x="11811" y="0"/>
                </a:lnTo>
                <a:cubicBezTo>
                  <a:pt x="14542" y="0"/>
                  <a:pt x="17323" y="1079"/>
                  <a:pt x="20180" y="3277"/>
                </a:cubicBezTo>
                <a:cubicBezTo>
                  <a:pt x="22504" y="5550"/>
                  <a:pt x="23647" y="8357"/>
                  <a:pt x="23647" y="11608"/>
                </a:cubicBezTo>
                <a:lnTo>
                  <a:pt x="23647" y="33236"/>
                </a:lnTo>
                <a:lnTo>
                  <a:pt x="190" y="33236"/>
                </a:lnTo>
                <a:lnTo>
                  <a:pt x="0" y="31788"/>
                </a:lnTo>
                <a:lnTo>
                  <a:pt x="0" y="11608"/>
                </a:lnTo>
                <a:cubicBezTo>
                  <a:pt x="0" y="8217"/>
                  <a:pt x="1079" y="5423"/>
                  <a:pt x="3251" y="3277"/>
                </a:cubicBezTo>
                <a:cubicBezTo>
                  <a:pt x="6109" y="1079"/>
                  <a:pt x="8903" y="0"/>
                  <a:pt x="116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2" name="Shape 64">
            <a:extLst>
              <a:ext uri="{FF2B5EF4-FFF2-40B4-BE49-F238E27FC236}">
                <a16:creationId xmlns:a16="http://schemas.microsoft.com/office/drawing/2014/main" id="{4083A182-4FD0-8449-F019-87D76373ADF6}"/>
              </a:ext>
            </a:extLst>
          </xdr:cNvPr>
          <xdr:cNvSpPr/>
        </xdr:nvSpPr>
        <xdr:spPr>
          <a:xfrm>
            <a:off x="232129" y="154445"/>
            <a:ext cx="13056" cy="12814"/>
          </a:xfrm>
          <a:custGeom>
            <a:avLst/>
            <a:gdLst/>
            <a:ahLst/>
            <a:cxnLst/>
            <a:rect l="0" t="0" r="0" b="0"/>
            <a:pathLst>
              <a:path w="13056" h="12814">
                <a:moveTo>
                  <a:pt x="6744" y="0"/>
                </a:moveTo>
                <a:cubicBezTo>
                  <a:pt x="8496" y="0"/>
                  <a:pt x="10058" y="610"/>
                  <a:pt x="11430" y="1829"/>
                </a:cubicBezTo>
                <a:cubicBezTo>
                  <a:pt x="12510" y="2896"/>
                  <a:pt x="13056" y="4407"/>
                  <a:pt x="13056" y="6337"/>
                </a:cubicBezTo>
                <a:cubicBezTo>
                  <a:pt x="13056" y="8357"/>
                  <a:pt x="12510" y="9919"/>
                  <a:pt x="11430" y="11011"/>
                </a:cubicBezTo>
                <a:cubicBezTo>
                  <a:pt x="10058" y="12217"/>
                  <a:pt x="8496" y="12814"/>
                  <a:pt x="6744" y="12814"/>
                </a:cubicBezTo>
                <a:cubicBezTo>
                  <a:pt x="4966" y="12814"/>
                  <a:pt x="3327" y="12217"/>
                  <a:pt x="1854" y="11011"/>
                </a:cubicBezTo>
                <a:cubicBezTo>
                  <a:pt x="622" y="9360"/>
                  <a:pt x="0" y="7810"/>
                  <a:pt x="0" y="6337"/>
                </a:cubicBezTo>
                <a:cubicBezTo>
                  <a:pt x="0" y="4547"/>
                  <a:pt x="622" y="3035"/>
                  <a:pt x="1854" y="1829"/>
                </a:cubicBezTo>
                <a:cubicBezTo>
                  <a:pt x="3327" y="610"/>
                  <a:pt x="4966" y="0"/>
                  <a:pt x="67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3" name="Shape 65">
            <a:extLst>
              <a:ext uri="{FF2B5EF4-FFF2-40B4-BE49-F238E27FC236}">
                <a16:creationId xmlns:a16="http://schemas.microsoft.com/office/drawing/2014/main" id="{5FC12105-EF12-75C5-F851-D7D6AE8AC12F}"/>
              </a:ext>
            </a:extLst>
          </xdr:cNvPr>
          <xdr:cNvSpPr/>
        </xdr:nvSpPr>
        <xdr:spPr>
          <a:xfrm>
            <a:off x="206234" y="139763"/>
            <a:ext cx="20599" cy="19571"/>
          </a:xfrm>
          <a:custGeom>
            <a:avLst/>
            <a:gdLst/>
            <a:ahLst/>
            <a:cxnLst/>
            <a:rect l="0" t="0" r="0" b="0"/>
            <a:pathLst>
              <a:path w="20599" h="19571">
                <a:moveTo>
                  <a:pt x="10198" y="0"/>
                </a:moveTo>
                <a:cubicBezTo>
                  <a:pt x="13335" y="0"/>
                  <a:pt x="15773" y="876"/>
                  <a:pt x="17526" y="2642"/>
                </a:cubicBezTo>
                <a:cubicBezTo>
                  <a:pt x="19583" y="4940"/>
                  <a:pt x="20599" y="7264"/>
                  <a:pt x="20599" y="9576"/>
                </a:cubicBezTo>
                <a:cubicBezTo>
                  <a:pt x="20599" y="12167"/>
                  <a:pt x="19583" y="14567"/>
                  <a:pt x="17526" y="16713"/>
                </a:cubicBezTo>
                <a:cubicBezTo>
                  <a:pt x="15367" y="18593"/>
                  <a:pt x="12916" y="19571"/>
                  <a:pt x="10198" y="19571"/>
                </a:cubicBezTo>
                <a:cubicBezTo>
                  <a:pt x="7747" y="19571"/>
                  <a:pt x="5372" y="18593"/>
                  <a:pt x="3061" y="16713"/>
                </a:cubicBezTo>
                <a:cubicBezTo>
                  <a:pt x="1016" y="14681"/>
                  <a:pt x="0" y="12306"/>
                  <a:pt x="0" y="9576"/>
                </a:cubicBezTo>
                <a:cubicBezTo>
                  <a:pt x="0" y="6985"/>
                  <a:pt x="1016" y="4661"/>
                  <a:pt x="3061" y="2642"/>
                </a:cubicBezTo>
                <a:cubicBezTo>
                  <a:pt x="4826" y="876"/>
                  <a:pt x="7214" y="0"/>
                  <a:pt x="101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4" name="Shape 66">
            <a:extLst>
              <a:ext uri="{FF2B5EF4-FFF2-40B4-BE49-F238E27FC236}">
                <a16:creationId xmlns:a16="http://schemas.microsoft.com/office/drawing/2014/main" id="{AA06DE01-7875-5BB9-7F62-9C3E3B011719}"/>
              </a:ext>
            </a:extLst>
          </xdr:cNvPr>
          <xdr:cNvSpPr/>
        </xdr:nvSpPr>
        <xdr:spPr>
          <a:xfrm>
            <a:off x="248665" y="130975"/>
            <a:ext cx="23647" cy="22631"/>
          </a:xfrm>
          <a:custGeom>
            <a:avLst/>
            <a:gdLst/>
            <a:ahLst/>
            <a:cxnLst/>
            <a:rect l="0" t="0" r="0" b="0"/>
            <a:pathLst>
              <a:path w="23647" h="22631">
                <a:moveTo>
                  <a:pt x="12027" y="0"/>
                </a:moveTo>
                <a:cubicBezTo>
                  <a:pt x="15557" y="0"/>
                  <a:pt x="18415" y="1079"/>
                  <a:pt x="20587" y="3251"/>
                </a:cubicBezTo>
                <a:cubicBezTo>
                  <a:pt x="22631" y="5321"/>
                  <a:pt x="23647" y="7963"/>
                  <a:pt x="23647" y="11214"/>
                </a:cubicBezTo>
                <a:cubicBezTo>
                  <a:pt x="23647" y="14503"/>
                  <a:pt x="22631" y="17183"/>
                  <a:pt x="20587" y="19380"/>
                </a:cubicBezTo>
                <a:cubicBezTo>
                  <a:pt x="18275" y="21565"/>
                  <a:pt x="15431" y="22631"/>
                  <a:pt x="12027" y="22631"/>
                </a:cubicBezTo>
                <a:cubicBezTo>
                  <a:pt x="8636" y="22631"/>
                  <a:pt x="5842" y="21565"/>
                  <a:pt x="3670" y="19380"/>
                </a:cubicBezTo>
                <a:cubicBezTo>
                  <a:pt x="1232" y="17183"/>
                  <a:pt x="0" y="14503"/>
                  <a:pt x="0" y="11214"/>
                </a:cubicBezTo>
                <a:cubicBezTo>
                  <a:pt x="0" y="8357"/>
                  <a:pt x="1232" y="5715"/>
                  <a:pt x="3670" y="3251"/>
                </a:cubicBezTo>
                <a:cubicBezTo>
                  <a:pt x="5702" y="1079"/>
                  <a:pt x="8496" y="0"/>
                  <a:pt x="1202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5" name="Shape 67">
            <a:extLst>
              <a:ext uri="{FF2B5EF4-FFF2-40B4-BE49-F238E27FC236}">
                <a16:creationId xmlns:a16="http://schemas.microsoft.com/office/drawing/2014/main" id="{549BC5AF-7704-D28F-9FF7-6F18D8053BE1}"/>
              </a:ext>
            </a:extLst>
          </xdr:cNvPr>
          <xdr:cNvSpPr/>
        </xdr:nvSpPr>
        <xdr:spPr>
          <a:xfrm>
            <a:off x="42614" y="125210"/>
            <a:ext cx="288366" cy="193891"/>
          </a:xfrm>
          <a:custGeom>
            <a:avLst/>
            <a:gdLst/>
            <a:ahLst/>
            <a:cxnLst/>
            <a:rect l="0" t="0" r="0" b="0"/>
            <a:pathLst>
              <a:path w="288366" h="193891">
                <a:moveTo>
                  <a:pt x="0" y="0"/>
                </a:moveTo>
                <a:cubicBezTo>
                  <a:pt x="864" y="15900"/>
                  <a:pt x="4750" y="29896"/>
                  <a:pt x="11633" y="42062"/>
                </a:cubicBezTo>
                <a:cubicBezTo>
                  <a:pt x="20015" y="56947"/>
                  <a:pt x="31229" y="69101"/>
                  <a:pt x="45250" y="78486"/>
                </a:cubicBezTo>
                <a:cubicBezTo>
                  <a:pt x="55880" y="86373"/>
                  <a:pt x="65100" y="92075"/>
                  <a:pt x="72847" y="95580"/>
                </a:cubicBezTo>
                <a:cubicBezTo>
                  <a:pt x="80607" y="99200"/>
                  <a:pt x="87757" y="102006"/>
                  <a:pt x="94259" y="104026"/>
                </a:cubicBezTo>
                <a:lnTo>
                  <a:pt x="99886" y="104026"/>
                </a:lnTo>
                <a:lnTo>
                  <a:pt x="112662" y="101778"/>
                </a:lnTo>
                <a:cubicBezTo>
                  <a:pt x="119799" y="101029"/>
                  <a:pt x="126924" y="103276"/>
                  <a:pt x="134074" y="108509"/>
                </a:cubicBezTo>
                <a:lnTo>
                  <a:pt x="148336" y="116408"/>
                </a:lnTo>
                <a:cubicBezTo>
                  <a:pt x="151232" y="116789"/>
                  <a:pt x="153403" y="117602"/>
                  <a:pt x="154902" y="118872"/>
                </a:cubicBezTo>
                <a:cubicBezTo>
                  <a:pt x="172060" y="127229"/>
                  <a:pt x="188519" y="130886"/>
                  <a:pt x="204292" y="129731"/>
                </a:cubicBezTo>
                <a:lnTo>
                  <a:pt x="208801" y="129731"/>
                </a:lnTo>
                <a:lnTo>
                  <a:pt x="211988" y="132918"/>
                </a:lnTo>
                <a:cubicBezTo>
                  <a:pt x="213131" y="133820"/>
                  <a:pt x="213868" y="135992"/>
                  <a:pt x="214249" y="139497"/>
                </a:cubicBezTo>
                <a:cubicBezTo>
                  <a:pt x="214249" y="143142"/>
                  <a:pt x="211938" y="145555"/>
                  <a:pt x="207289" y="146825"/>
                </a:cubicBezTo>
                <a:cubicBezTo>
                  <a:pt x="201295" y="148590"/>
                  <a:pt x="193523" y="149212"/>
                  <a:pt x="184010" y="148692"/>
                </a:cubicBezTo>
                <a:cubicBezTo>
                  <a:pt x="176251" y="147472"/>
                  <a:pt x="168567" y="146825"/>
                  <a:pt x="160934" y="146825"/>
                </a:cubicBezTo>
                <a:cubicBezTo>
                  <a:pt x="167196" y="154356"/>
                  <a:pt x="172758" y="158280"/>
                  <a:pt x="177622" y="158661"/>
                </a:cubicBezTo>
                <a:cubicBezTo>
                  <a:pt x="187770" y="159550"/>
                  <a:pt x="195669" y="159982"/>
                  <a:pt x="201295" y="159982"/>
                </a:cubicBezTo>
                <a:lnTo>
                  <a:pt x="213512" y="159982"/>
                </a:lnTo>
                <a:cubicBezTo>
                  <a:pt x="216129" y="159588"/>
                  <a:pt x="218885" y="159842"/>
                  <a:pt x="221767" y="160731"/>
                </a:cubicBezTo>
                <a:lnTo>
                  <a:pt x="223634" y="156045"/>
                </a:lnTo>
                <a:cubicBezTo>
                  <a:pt x="224130" y="151625"/>
                  <a:pt x="224955" y="148463"/>
                  <a:pt x="226085" y="146456"/>
                </a:cubicBezTo>
                <a:lnTo>
                  <a:pt x="231153" y="137071"/>
                </a:lnTo>
                <a:cubicBezTo>
                  <a:pt x="232766" y="136296"/>
                  <a:pt x="234213" y="136233"/>
                  <a:pt x="235471" y="136881"/>
                </a:cubicBezTo>
                <a:cubicBezTo>
                  <a:pt x="236233" y="137287"/>
                  <a:pt x="236588" y="137871"/>
                  <a:pt x="236588" y="138786"/>
                </a:cubicBezTo>
                <a:lnTo>
                  <a:pt x="235661" y="144971"/>
                </a:lnTo>
                <a:lnTo>
                  <a:pt x="235661" y="148692"/>
                </a:lnTo>
                <a:cubicBezTo>
                  <a:pt x="238150" y="144971"/>
                  <a:pt x="239598" y="142862"/>
                  <a:pt x="239967" y="142519"/>
                </a:cubicBezTo>
                <a:lnTo>
                  <a:pt x="244107" y="136144"/>
                </a:lnTo>
                <a:cubicBezTo>
                  <a:pt x="246977" y="133261"/>
                  <a:pt x="249123" y="131737"/>
                  <a:pt x="250482" y="131610"/>
                </a:cubicBezTo>
                <a:cubicBezTo>
                  <a:pt x="252247" y="130721"/>
                  <a:pt x="253987" y="130696"/>
                  <a:pt x="255740" y="131445"/>
                </a:cubicBezTo>
                <a:cubicBezTo>
                  <a:pt x="257874" y="133325"/>
                  <a:pt x="258928" y="134442"/>
                  <a:pt x="258928" y="134823"/>
                </a:cubicBezTo>
                <a:lnTo>
                  <a:pt x="257442" y="136881"/>
                </a:lnTo>
                <a:lnTo>
                  <a:pt x="251054" y="149479"/>
                </a:lnTo>
                <a:lnTo>
                  <a:pt x="261379" y="144564"/>
                </a:lnTo>
                <a:cubicBezTo>
                  <a:pt x="266014" y="142329"/>
                  <a:pt x="269202" y="141059"/>
                  <a:pt x="270955" y="140830"/>
                </a:cubicBezTo>
                <a:cubicBezTo>
                  <a:pt x="275222" y="139179"/>
                  <a:pt x="278346" y="138786"/>
                  <a:pt x="280340" y="139497"/>
                </a:cubicBezTo>
                <a:cubicBezTo>
                  <a:pt x="283477" y="140259"/>
                  <a:pt x="285534" y="141618"/>
                  <a:pt x="286537" y="143662"/>
                </a:cubicBezTo>
                <a:cubicBezTo>
                  <a:pt x="288049" y="146787"/>
                  <a:pt x="288366" y="148590"/>
                  <a:pt x="287477" y="149085"/>
                </a:cubicBezTo>
                <a:lnTo>
                  <a:pt x="270015" y="157696"/>
                </a:lnTo>
                <a:cubicBezTo>
                  <a:pt x="261887" y="161849"/>
                  <a:pt x="252247" y="168847"/>
                  <a:pt x="241097" y="178753"/>
                </a:cubicBezTo>
                <a:lnTo>
                  <a:pt x="199238" y="191554"/>
                </a:lnTo>
                <a:cubicBezTo>
                  <a:pt x="192710" y="193408"/>
                  <a:pt x="187820" y="193891"/>
                  <a:pt x="184569" y="193027"/>
                </a:cubicBezTo>
                <a:cubicBezTo>
                  <a:pt x="178435" y="193027"/>
                  <a:pt x="173380" y="192532"/>
                  <a:pt x="169367" y="191554"/>
                </a:cubicBezTo>
                <a:cubicBezTo>
                  <a:pt x="156223" y="190030"/>
                  <a:pt x="142888" y="187033"/>
                  <a:pt x="129362" y="182524"/>
                </a:cubicBezTo>
                <a:cubicBezTo>
                  <a:pt x="105715" y="175870"/>
                  <a:pt x="81852" y="164605"/>
                  <a:pt x="57823" y="148692"/>
                </a:cubicBezTo>
                <a:lnTo>
                  <a:pt x="43929" y="138367"/>
                </a:lnTo>
                <a:lnTo>
                  <a:pt x="0" y="19076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6" name="Shape 68">
            <a:extLst>
              <a:ext uri="{FF2B5EF4-FFF2-40B4-BE49-F238E27FC236}">
                <a16:creationId xmlns:a16="http://schemas.microsoft.com/office/drawing/2014/main" id="{190813F7-3394-F44A-BA53-4410369CA5CB}"/>
              </a:ext>
            </a:extLst>
          </xdr:cNvPr>
          <xdr:cNvSpPr/>
        </xdr:nvSpPr>
        <xdr:spPr>
          <a:xfrm>
            <a:off x="1037754" y="68131"/>
            <a:ext cx="41935" cy="85471"/>
          </a:xfrm>
          <a:custGeom>
            <a:avLst/>
            <a:gdLst/>
            <a:ahLst/>
            <a:cxnLst/>
            <a:rect l="0" t="0" r="0" b="0"/>
            <a:pathLst>
              <a:path w="41935" h="85471">
                <a:moveTo>
                  <a:pt x="24841" y="0"/>
                </a:moveTo>
                <a:lnTo>
                  <a:pt x="41935" y="0"/>
                </a:lnTo>
                <a:lnTo>
                  <a:pt x="41935" y="85471"/>
                </a:lnTo>
                <a:lnTo>
                  <a:pt x="18783" y="85471"/>
                </a:lnTo>
                <a:lnTo>
                  <a:pt x="18783" y="21946"/>
                </a:lnTo>
                <a:lnTo>
                  <a:pt x="4483" y="25222"/>
                </a:lnTo>
                <a:lnTo>
                  <a:pt x="0" y="7036"/>
                </a:lnTo>
                <a:lnTo>
                  <a:pt x="248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7" name="Shape 69">
            <a:extLst>
              <a:ext uri="{FF2B5EF4-FFF2-40B4-BE49-F238E27FC236}">
                <a16:creationId xmlns:a16="http://schemas.microsoft.com/office/drawing/2014/main" id="{04D4A472-C4E2-72FB-4E90-A60E4137C1E9}"/>
              </a:ext>
            </a:extLst>
          </xdr:cNvPr>
          <xdr:cNvSpPr/>
        </xdr:nvSpPr>
        <xdr:spPr>
          <a:xfrm>
            <a:off x="1092900" y="67069"/>
            <a:ext cx="39275" cy="88239"/>
          </a:xfrm>
          <a:custGeom>
            <a:avLst/>
            <a:gdLst/>
            <a:ahLst/>
            <a:cxnLst/>
            <a:rect l="0" t="0" r="0" b="0"/>
            <a:pathLst>
              <a:path w="39275" h="88239">
                <a:moveTo>
                  <a:pt x="39275" y="0"/>
                </a:moveTo>
                <a:lnTo>
                  <a:pt x="39275" y="20897"/>
                </a:lnTo>
                <a:lnTo>
                  <a:pt x="39154" y="20827"/>
                </a:lnTo>
                <a:cubicBezTo>
                  <a:pt x="29820" y="20827"/>
                  <a:pt x="23635" y="30276"/>
                  <a:pt x="23635" y="43865"/>
                </a:cubicBezTo>
                <a:lnTo>
                  <a:pt x="23635" y="44106"/>
                </a:lnTo>
                <a:cubicBezTo>
                  <a:pt x="23635" y="50895"/>
                  <a:pt x="25210" y="56714"/>
                  <a:pt x="27967" y="60837"/>
                </a:cubicBezTo>
                <a:lnTo>
                  <a:pt x="39275" y="67316"/>
                </a:lnTo>
                <a:lnTo>
                  <a:pt x="39275" y="88213"/>
                </a:lnTo>
                <a:lnTo>
                  <a:pt x="39154" y="88239"/>
                </a:lnTo>
                <a:cubicBezTo>
                  <a:pt x="14910" y="88239"/>
                  <a:pt x="0" y="68351"/>
                  <a:pt x="0" y="44348"/>
                </a:cubicBezTo>
                <a:lnTo>
                  <a:pt x="0" y="44106"/>
                </a:lnTo>
                <a:cubicBezTo>
                  <a:pt x="0" y="26104"/>
                  <a:pt x="8594" y="10281"/>
                  <a:pt x="23065" y="3494"/>
                </a:cubicBezTo>
                <a:lnTo>
                  <a:pt x="392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8" name="Shape 70">
            <a:extLst>
              <a:ext uri="{FF2B5EF4-FFF2-40B4-BE49-F238E27FC236}">
                <a16:creationId xmlns:a16="http://schemas.microsoft.com/office/drawing/2014/main" id="{18F11E25-D3EC-7EC4-A7C7-9B81400DAF06}"/>
              </a:ext>
            </a:extLst>
          </xdr:cNvPr>
          <xdr:cNvSpPr/>
        </xdr:nvSpPr>
        <xdr:spPr>
          <a:xfrm>
            <a:off x="1132175" y="67043"/>
            <a:ext cx="39275" cy="88239"/>
          </a:xfrm>
          <a:custGeom>
            <a:avLst/>
            <a:gdLst/>
            <a:ahLst/>
            <a:cxnLst/>
            <a:rect l="0" t="0" r="0" b="0"/>
            <a:pathLst>
              <a:path w="39275" h="88239">
                <a:moveTo>
                  <a:pt x="121" y="0"/>
                </a:moveTo>
                <a:cubicBezTo>
                  <a:pt x="24238" y="0"/>
                  <a:pt x="39275" y="19888"/>
                  <a:pt x="39275" y="43891"/>
                </a:cubicBezTo>
                <a:lnTo>
                  <a:pt x="39275" y="44132"/>
                </a:lnTo>
                <a:cubicBezTo>
                  <a:pt x="39275" y="62135"/>
                  <a:pt x="30752" y="77958"/>
                  <a:pt x="16263" y="84745"/>
                </a:cubicBezTo>
                <a:lnTo>
                  <a:pt x="0" y="88239"/>
                </a:lnTo>
                <a:lnTo>
                  <a:pt x="0" y="67342"/>
                </a:lnTo>
                <a:lnTo>
                  <a:pt x="121" y="67412"/>
                </a:lnTo>
                <a:cubicBezTo>
                  <a:pt x="9582" y="67412"/>
                  <a:pt x="15640" y="57823"/>
                  <a:pt x="15640" y="44374"/>
                </a:cubicBezTo>
                <a:lnTo>
                  <a:pt x="15640" y="44132"/>
                </a:lnTo>
                <a:cubicBezTo>
                  <a:pt x="15640" y="37401"/>
                  <a:pt x="14033" y="31582"/>
                  <a:pt x="11260" y="27445"/>
                </a:cubicBezTo>
                <a:lnTo>
                  <a:pt x="0" y="20923"/>
                </a:lnTo>
                <a:lnTo>
                  <a:pt x="0" y="26"/>
                </a:lnTo>
                <a:lnTo>
                  <a:pt x="1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J310"/>
  <sheetViews>
    <sheetView showGridLines="0" tabSelected="1" zoomScaleNormal="100" workbookViewId="0">
      <pane ySplit="3" topLeftCell="A4" activePane="bottomLeft" state="frozen"/>
      <selection activeCell="C1" sqref="C1"/>
      <selection pane="bottomLeft" activeCell="K8" sqref="K8"/>
    </sheetView>
  </sheetViews>
  <sheetFormatPr baseColWidth="10" defaultColWidth="11.42578125" defaultRowHeight="15.75" x14ac:dyDescent="0.25"/>
  <cols>
    <col min="1" max="1" width="8.140625" style="2" customWidth="1"/>
    <col min="2" max="2" width="27.7109375" style="11" customWidth="1"/>
    <col min="3" max="3" width="73.28515625" style="3" customWidth="1"/>
    <col min="4" max="4" width="18.85546875" style="10" customWidth="1"/>
    <col min="5" max="5" width="15.7109375" style="6" customWidth="1"/>
    <col min="6" max="6" width="20.140625" style="6" customWidth="1"/>
  </cols>
  <sheetData>
    <row r="1" spans="1:166" x14ac:dyDescent="0.25">
      <c r="C1" s="3" t="s">
        <v>0</v>
      </c>
    </row>
    <row r="3" spans="1:166" ht="51.75" customHeight="1" thickBot="1" x14ac:dyDescent="0.3">
      <c r="F3" s="9"/>
    </row>
    <row r="4" spans="1:166" s="1" customFormat="1" ht="61.5" customHeight="1" thickBot="1" x14ac:dyDescent="0.25">
      <c r="A4" s="20" t="s">
        <v>1</v>
      </c>
      <c r="B4" s="21" t="s">
        <v>2</v>
      </c>
      <c r="C4" s="22" t="s">
        <v>3</v>
      </c>
      <c r="D4" s="23" t="s">
        <v>4</v>
      </c>
      <c r="E4" s="24" t="s">
        <v>5</v>
      </c>
      <c r="F4" s="25" t="s">
        <v>6</v>
      </c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</row>
    <row r="5" spans="1:166" ht="15.75" customHeight="1" x14ac:dyDescent="0.25">
      <c r="A5" s="26">
        <v>744</v>
      </c>
      <c r="B5" s="27">
        <v>45337</v>
      </c>
      <c r="C5" s="28" t="s">
        <v>7</v>
      </c>
      <c r="D5" s="29">
        <v>201</v>
      </c>
      <c r="E5" s="30">
        <v>271.39999999999998</v>
      </c>
      <c r="F5" s="30">
        <f>SUM(D5*E5)</f>
        <v>54551.399999999994</v>
      </c>
    </row>
    <row r="6" spans="1:166" ht="15.75" customHeight="1" x14ac:dyDescent="0.25">
      <c r="A6" s="31">
        <v>163</v>
      </c>
      <c r="B6" s="32">
        <v>45453</v>
      </c>
      <c r="C6" s="33" t="s">
        <v>8</v>
      </c>
      <c r="D6" s="29">
        <v>172</v>
      </c>
      <c r="E6" s="34">
        <v>169.6</v>
      </c>
      <c r="F6" s="30">
        <f t="shared" ref="F6:F69" si="0">SUM(D6*E6)</f>
        <v>29171.200000000001</v>
      </c>
    </row>
    <row r="7" spans="1:166" ht="15.75" customHeight="1" x14ac:dyDescent="0.25">
      <c r="A7" s="31">
        <v>4391</v>
      </c>
      <c r="B7" s="32">
        <v>45254</v>
      </c>
      <c r="C7" s="33" t="s">
        <v>9</v>
      </c>
      <c r="D7" s="29">
        <v>18</v>
      </c>
      <c r="E7" s="34">
        <v>210</v>
      </c>
      <c r="F7" s="30">
        <f t="shared" si="0"/>
        <v>3780</v>
      </c>
    </row>
    <row r="8" spans="1:166" ht="15.75" customHeight="1" x14ac:dyDescent="0.25">
      <c r="A8" s="31">
        <v>4387</v>
      </c>
      <c r="B8" s="32">
        <v>45415</v>
      </c>
      <c r="C8" s="33" t="s">
        <v>10</v>
      </c>
      <c r="D8" s="29">
        <v>1</v>
      </c>
      <c r="E8" s="34">
        <v>207.68</v>
      </c>
      <c r="F8" s="30">
        <f t="shared" si="0"/>
        <v>207.68</v>
      </c>
    </row>
    <row r="9" spans="1:166" ht="15.75" customHeight="1" x14ac:dyDescent="0.25">
      <c r="A9" s="31">
        <v>1163</v>
      </c>
      <c r="B9" s="32">
        <v>44916</v>
      </c>
      <c r="C9" s="35" t="s">
        <v>11</v>
      </c>
      <c r="D9" s="29">
        <v>0</v>
      </c>
      <c r="E9" s="34">
        <v>851.46</v>
      </c>
      <c r="F9" s="30">
        <f t="shared" si="0"/>
        <v>0</v>
      </c>
    </row>
    <row r="10" spans="1:166" ht="15.75" customHeight="1" x14ac:dyDescent="0.25">
      <c r="A10" s="31">
        <v>63</v>
      </c>
      <c r="B10" s="32">
        <v>45377</v>
      </c>
      <c r="C10" s="35" t="s">
        <v>12</v>
      </c>
      <c r="D10" s="29">
        <v>75</v>
      </c>
      <c r="E10" s="34">
        <v>342.2</v>
      </c>
      <c r="F10" s="30">
        <f t="shared" si="0"/>
        <v>25665</v>
      </c>
    </row>
    <row r="11" spans="1:166" ht="15.75" customHeight="1" x14ac:dyDescent="0.25">
      <c r="A11" s="31">
        <v>1651</v>
      </c>
      <c r="B11" s="32">
        <v>43124</v>
      </c>
      <c r="C11" s="35" t="s">
        <v>13</v>
      </c>
      <c r="D11" s="29">
        <v>0</v>
      </c>
      <c r="E11" s="34">
        <v>575.84</v>
      </c>
      <c r="F11" s="30">
        <f t="shared" si="0"/>
        <v>0</v>
      </c>
    </row>
    <row r="12" spans="1:166" ht="15.75" customHeight="1" x14ac:dyDescent="0.25">
      <c r="A12" s="36">
        <v>152</v>
      </c>
      <c r="B12" s="37">
        <v>45434</v>
      </c>
      <c r="C12" s="35" t="s">
        <v>14</v>
      </c>
      <c r="D12" s="29">
        <v>119</v>
      </c>
      <c r="E12" s="34">
        <v>232.63</v>
      </c>
      <c r="F12" s="30">
        <f t="shared" si="0"/>
        <v>27682.97</v>
      </c>
    </row>
    <row r="13" spans="1:166" ht="15.75" customHeight="1" x14ac:dyDescent="0.25">
      <c r="A13" s="31">
        <v>64</v>
      </c>
      <c r="B13" s="32">
        <v>45415</v>
      </c>
      <c r="C13" s="35" t="s">
        <v>15</v>
      </c>
      <c r="D13" s="29">
        <v>73</v>
      </c>
      <c r="E13" s="34">
        <v>147.5</v>
      </c>
      <c r="F13" s="30">
        <f t="shared" si="0"/>
        <v>10767.5</v>
      </c>
    </row>
    <row r="14" spans="1:166" ht="15.75" customHeight="1" x14ac:dyDescent="0.25">
      <c r="A14" s="31">
        <v>922</v>
      </c>
      <c r="B14" s="32">
        <v>45415</v>
      </c>
      <c r="C14" s="35" t="s">
        <v>16</v>
      </c>
      <c r="D14" s="29">
        <v>50</v>
      </c>
      <c r="E14" s="34">
        <v>441.32</v>
      </c>
      <c r="F14" s="30">
        <f t="shared" si="0"/>
        <v>22066</v>
      </c>
    </row>
    <row r="15" spans="1:166" ht="15.75" customHeight="1" x14ac:dyDescent="0.25">
      <c r="A15" s="31">
        <v>500</v>
      </c>
      <c r="B15" s="32">
        <v>45620</v>
      </c>
      <c r="C15" s="33" t="s">
        <v>17</v>
      </c>
      <c r="D15" s="29">
        <v>59</v>
      </c>
      <c r="E15" s="34">
        <v>1888</v>
      </c>
      <c r="F15" s="30">
        <f t="shared" si="0"/>
        <v>111392</v>
      </c>
    </row>
    <row r="16" spans="1:166" ht="15.75" customHeight="1" x14ac:dyDescent="0.25">
      <c r="A16" s="31">
        <v>3990</v>
      </c>
      <c r="B16" s="32">
        <v>44910</v>
      </c>
      <c r="C16" s="35" t="s">
        <v>18</v>
      </c>
      <c r="D16" s="29">
        <v>229</v>
      </c>
      <c r="E16" s="34">
        <v>6372</v>
      </c>
      <c r="F16" s="30">
        <f t="shared" si="0"/>
        <v>1459188</v>
      </c>
    </row>
    <row r="17" spans="1:6" ht="15.75" customHeight="1" x14ac:dyDescent="0.25">
      <c r="A17" s="31">
        <v>189</v>
      </c>
      <c r="B17" s="32">
        <v>45415</v>
      </c>
      <c r="C17" s="35" t="s">
        <v>19</v>
      </c>
      <c r="D17" s="29">
        <v>457</v>
      </c>
      <c r="E17" s="34">
        <v>47.2</v>
      </c>
      <c r="F17" s="30">
        <f t="shared" si="0"/>
        <v>21570.400000000001</v>
      </c>
    </row>
    <row r="18" spans="1:6" ht="15.75" customHeight="1" x14ac:dyDescent="0.25">
      <c r="A18" s="31">
        <v>2748</v>
      </c>
      <c r="B18" s="32">
        <v>44025</v>
      </c>
      <c r="C18" s="35" t="s">
        <v>20</v>
      </c>
      <c r="D18" s="29">
        <v>120</v>
      </c>
      <c r="E18" s="34">
        <v>182.9</v>
      </c>
      <c r="F18" s="30">
        <f t="shared" si="0"/>
        <v>21948</v>
      </c>
    </row>
    <row r="19" spans="1:6" ht="15.75" customHeight="1" x14ac:dyDescent="0.25">
      <c r="A19" s="31">
        <v>191</v>
      </c>
      <c r="B19" s="32">
        <v>45415</v>
      </c>
      <c r="C19" s="35" t="s">
        <v>21</v>
      </c>
      <c r="D19" s="29">
        <v>346</v>
      </c>
      <c r="E19" s="34">
        <v>114.99</v>
      </c>
      <c r="F19" s="30">
        <f t="shared" si="0"/>
        <v>39786.54</v>
      </c>
    </row>
    <row r="20" spans="1:6" ht="15.75" customHeight="1" x14ac:dyDescent="0.25">
      <c r="A20" s="31">
        <v>192</v>
      </c>
      <c r="B20" s="32">
        <v>45415</v>
      </c>
      <c r="C20" s="35" t="s">
        <v>22</v>
      </c>
      <c r="D20" s="29">
        <v>268</v>
      </c>
      <c r="E20" s="34">
        <v>84.96</v>
      </c>
      <c r="F20" s="30">
        <f t="shared" si="0"/>
        <v>22769.279999999999</v>
      </c>
    </row>
    <row r="21" spans="1:6" ht="15.75" customHeight="1" x14ac:dyDescent="0.25">
      <c r="A21" s="31">
        <v>66</v>
      </c>
      <c r="B21" s="32">
        <v>45415</v>
      </c>
      <c r="C21" s="35" t="s">
        <v>23</v>
      </c>
      <c r="D21" s="29">
        <v>315</v>
      </c>
      <c r="E21" s="34">
        <v>37.76</v>
      </c>
      <c r="F21" s="30">
        <f t="shared" si="0"/>
        <v>11894.4</v>
      </c>
    </row>
    <row r="22" spans="1:6" ht="15.75" customHeight="1" x14ac:dyDescent="0.25">
      <c r="A22" s="31">
        <v>52</v>
      </c>
      <c r="B22" s="32">
        <v>45399</v>
      </c>
      <c r="C22" s="33" t="s">
        <v>24</v>
      </c>
      <c r="D22" s="29">
        <v>42</v>
      </c>
      <c r="E22" s="34">
        <v>448.16</v>
      </c>
      <c r="F22" s="30">
        <f t="shared" si="0"/>
        <v>18822.72</v>
      </c>
    </row>
    <row r="23" spans="1:6" ht="15.75" customHeight="1" x14ac:dyDescent="0.25">
      <c r="A23" s="31">
        <v>53</v>
      </c>
      <c r="B23" s="32">
        <v>45014</v>
      </c>
      <c r="C23" s="33" t="s">
        <v>25</v>
      </c>
      <c r="D23" s="29">
        <v>25</v>
      </c>
      <c r="E23" s="34">
        <v>247.8</v>
      </c>
      <c r="F23" s="30">
        <f t="shared" si="0"/>
        <v>6195</v>
      </c>
    </row>
    <row r="24" spans="1:6" ht="15.75" customHeight="1" x14ac:dyDescent="0.25">
      <c r="A24" s="31">
        <v>1113</v>
      </c>
      <c r="B24" s="32">
        <v>43630</v>
      </c>
      <c r="C24" s="33" t="s">
        <v>26</v>
      </c>
      <c r="D24" s="29">
        <v>377</v>
      </c>
      <c r="E24" s="34">
        <v>324.5</v>
      </c>
      <c r="F24" s="30">
        <f t="shared" si="0"/>
        <v>122336.5</v>
      </c>
    </row>
    <row r="25" spans="1:6" ht="15.75" customHeight="1" x14ac:dyDescent="0.25">
      <c r="A25" s="31">
        <v>1264</v>
      </c>
      <c r="B25" s="32">
        <v>45399</v>
      </c>
      <c r="C25" s="33" t="s">
        <v>27</v>
      </c>
      <c r="D25" s="29">
        <v>258</v>
      </c>
      <c r="E25" s="34">
        <v>288.51</v>
      </c>
      <c r="F25" s="30">
        <f t="shared" si="0"/>
        <v>74435.58</v>
      </c>
    </row>
    <row r="26" spans="1:6" ht="15.75" customHeight="1" x14ac:dyDescent="0.25">
      <c r="A26" s="31">
        <v>55</v>
      </c>
      <c r="B26" s="32">
        <v>45397</v>
      </c>
      <c r="C26" s="33" t="s">
        <v>28</v>
      </c>
      <c r="D26" s="29">
        <v>351</v>
      </c>
      <c r="E26" s="34">
        <v>129.80000000000001</v>
      </c>
      <c r="F26" s="30">
        <f t="shared" si="0"/>
        <v>45559.8</v>
      </c>
    </row>
    <row r="27" spans="1:6" ht="15.75" customHeight="1" x14ac:dyDescent="0.25">
      <c r="A27" s="31">
        <v>1247</v>
      </c>
      <c r="B27" s="32">
        <v>44995</v>
      </c>
      <c r="C27" s="33" t="s">
        <v>29</v>
      </c>
      <c r="D27" s="29">
        <v>4</v>
      </c>
      <c r="E27" s="34">
        <v>88.5</v>
      </c>
      <c r="F27" s="30">
        <f t="shared" si="0"/>
        <v>354</v>
      </c>
    </row>
    <row r="28" spans="1:6" ht="15.75" customHeight="1" x14ac:dyDescent="0.25">
      <c r="A28" s="31">
        <v>57</v>
      </c>
      <c r="B28" s="27">
        <v>45412</v>
      </c>
      <c r="C28" s="33" t="s">
        <v>30</v>
      </c>
      <c r="D28" s="29">
        <v>391</v>
      </c>
      <c r="E28" s="34">
        <v>240.72</v>
      </c>
      <c r="F28" s="30">
        <f t="shared" si="0"/>
        <v>94121.52</v>
      </c>
    </row>
    <row r="29" spans="1:6" ht="15.75" customHeight="1" x14ac:dyDescent="0.25">
      <c r="A29" s="31">
        <v>1115</v>
      </c>
      <c r="B29" s="32">
        <v>45397</v>
      </c>
      <c r="C29" s="33" t="s">
        <v>31</v>
      </c>
      <c r="D29" s="29">
        <v>184</v>
      </c>
      <c r="E29" s="34">
        <v>129.80000000000001</v>
      </c>
      <c r="F29" s="30">
        <f t="shared" si="0"/>
        <v>23883.200000000001</v>
      </c>
    </row>
    <row r="30" spans="1:6" ht="15.75" customHeight="1" x14ac:dyDescent="0.25">
      <c r="A30" s="31">
        <v>56</v>
      </c>
      <c r="B30" s="32">
        <v>45399</v>
      </c>
      <c r="C30" s="33" t="s">
        <v>32</v>
      </c>
      <c r="D30" s="29">
        <v>25</v>
      </c>
      <c r="E30" s="34">
        <v>448.16</v>
      </c>
      <c r="F30" s="30">
        <f t="shared" si="0"/>
        <v>11204</v>
      </c>
    </row>
    <row r="31" spans="1:6" ht="15.75" customHeight="1" x14ac:dyDescent="0.25">
      <c r="A31" s="31">
        <v>62</v>
      </c>
      <c r="B31" s="32">
        <v>45397</v>
      </c>
      <c r="C31" s="33" t="s">
        <v>33</v>
      </c>
      <c r="D31" s="29">
        <v>0</v>
      </c>
      <c r="E31" s="34">
        <v>47.2</v>
      </c>
      <c r="F31" s="30">
        <f t="shared" si="0"/>
        <v>0</v>
      </c>
    </row>
    <row r="32" spans="1:6" ht="15.75" customHeight="1" x14ac:dyDescent="0.25">
      <c r="A32" s="31">
        <v>3466</v>
      </c>
      <c r="B32" s="32">
        <v>43747</v>
      </c>
      <c r="C32" s="33" t="s">
        <v>34</v>
      </c>
      <c r="D32" s="29">
        <v>0</v>
      </c>
      <c r="E32" s="34">
        <v>295</v>
      </c>
      <c r="F32" s="30">
        <f t="shared" si="0"/>
        <v>0</v>
      </c>
    </row>
    <row r="33" spans="1:6" ht="15.75" customHeight="1" x14ac:dyDescent="0.25">
      <c r="A33" s="31">
        <v>3465</v>
      </c>
      <c r="B33" s="32">
        <v>43747</v>
      </c>
      <c r="C33" s="33" t="s">
        <v>35</v>
      </c>
      <c r="D33" s="29">
        <v>0</v>
      </c>
      <c r="E33" s="34">
        <v>295</v>
      </c>
      <c r="F33" s="30">
        <f t="shared" si="0"/>
        <v>0</v>
      </c>
    </row>
    <row r="34" spans="1:6" ht="15.75" customHeight="1" x14ac:dyDescent="0.25">
      <c r="A34" s="31">
        <v>4350</v>
      </c>
      <c r="B34" s="32">
        <v>45397</v>
      </c>
      <c r="C34" s="35" t="s">
        <v>36</v>
      </c>
      <c r="D34" s="29">
        <v>3980</v>
      </c>
      <c r="E34" s="34">
        <v>35.4</v>
      </c>
      <c r="F34" s="30">
        <f t="shared" si="0"/>
        <v>140892</v>
      </c>
    </row>
    <row r="35" spans="1:6" ht="15.75" customHeight="1" x14ac:dyDescent="0.25">
      <c r="A35" s="31">
        <v>5782</v>
      </c>
      <c r="B35" s="32">
        <v>45435</v>
      </c>
      <c r="C35" s="33" t="s">
        <v>37</v>
      </c>
      <c r="D35" s="29">
        <v>480</v>
      </c>
      <c r="E35" s="34">
        <v>230.01</v>
      </c>
      <c r="F35" s="30">
        <f t="shared" si="0"/>
        <v>110404.79999999999</v>
      </c>
    </row>
    <row r="36" spans="1:6" ht="15.75" customHeight="1" x14ac:dyDescent="0.25">
      <c r="A36" s="31">
        <v>190</v>
      </c>
      <c r="B36" s="32">
        <v>45415</v>
      </c>
      <c r="C36" s="35" t="s">
        <v>38</v>
      </c>
      <c r="D36" s="29">
        <v>10821</v>
      </c>
      <c r="E36" s="34">
        <v>4.5</v>
      </c>
      <c r="F36" s="30">
        <f t="shared" si="0"/>
        <v>48694.5</v>
      </c>
    </row>
    <row r="37" spans="1:6" ht="15.75" customHeight="1" x14ac:dyDescent="0.25">
      <c r="A37" s="31">
        <v>1360</v>
      </c>
      <c r="B37" s="32">
        <v>44568</v>
      </c>
      <c r="C37" s="35" t="s">
        <v>39</v>
      </c>
      <c r="D37" s="29">
        <v>1</v>
      </c>
      <c r="E37" s="34">
        <v>57.22</v>
      </c>
      <c r="F37" s="30">
        <f t="shared" si="0"/>
        <v>57.22</v>
      </c>
    </row>
    <row r="38" spans="1:6" ht="15.75" customHeight="1" x14ac:dyDescent="0.25">
      <c r="A38" s="31">
        <v>4683</v>
      </c>
      <c r="B38" s="32">
        <v>45390</v>
      </c>
      <c r="C38" s="33" t="s">
        <v>40</v>
      </c>
      <c r="D38" s="29">
        <v>2440</v>
      </c>
      <c r="E38" s="34">
        <v>7.5</v>
      </c>
      <c r="F38" s="30">
        <f t="shared" si="0"/>
        <v>18300</v>
      </c>
    </row>
    <row r="39" spans="1:6" ht="15.75" customHeight="1" x14ac:dyDescent="0.25">
      <c r="A39" s="31">
        <v>164</v>
      </c>
      <c r="B39" s="32">
        <v>45462</v>
      </c>
      <c r="C39" s="33" t="s">
        <v>41</v>
      </c>
      <c r="D39" s="29">
        <v>891</v>
      </c>
      <c r="E39" s="34">
        <v>14.46</v>
      </c>
      <c r="F39" s="30">
        <f t="shared" si="0"/>
        <v>12883.86</v>
      </c>
    </row>
    <row r="40" spans="1:6" ht="15.75" customHeight="1" x14ac:dyDescent="0.25">
      <c r="A40" s="31">
        <v>5023</v>
      </c>
      <c r="B40" s="32">
        <v>44900</v>
      </c>
      <c r="C40" s="33" t="s">
        <v>42</v>
      </c>
      <c r="D40" s="29">
        <v>0</v>
      </c>
      <c r="E40" s="34">
        <v>1530.46</v>
      </c>
      <c r="F40" s="30">
        <f t="shared" si="0"/>
        <v>0</v>
      </c>
    </row>
    <row r="41" spans="1:6" ht="15.75" customHeight="1" x14ac:dyDescent="0.25">
      <c r="A41" s="36">
        <v>153</v>
      </c>
      <c r="B41" s="32">
        <v>45434</v>
      </c>
      <c r="C41" s="35" t="s">
        <v>43</v>
      </c>
      <c r="D41" s="29">
        <v>388</v>
      </c>
      <c r="E41" s="34">
        <v>305.17</v>
      </c>
      <c r="F41" s="30">
        <f t="shared" si="0"/>
        <v>118405.96</v>
      </c>
    </row>
    <row r="42" spans="1:6" ht="15.75" customHeight="1" x14ac:dyDescent="0.25">
      <c r="A42" s="31">
        <v>4846</v>
      </c>
      <c r="B42" s="32">
        <v>45415</v>
      </c>
      <c r="C42" s="35" t="s">
        <v>44</v>
      </c>
      <c r="D42" s="29">
        <v>21</v>
      </c>
      <c r="E42" s="34">
        <v>293.82</v>
      </c>
      <c r="F42" s="30">
        <f t="shared" si="0"/>
        <v>6170.22</v>
      </c>
    </row>
    <row r="43" spans="1:6" ht="15.75" customHeight="1" x14ac:dyDescent="0.25">
      <c r="A43" s="36">
        <v>1231</v>
      </c>
      <c r="B43" s="32">
        <v>45434</v>
      </c>
      <c r="C43" s="35" t="s">
        <v>45</v>
      </c>
      <c r="D43" s="29">
        <v>11</v>
      </c>
      <c r="E43" s="34">
        <v>839.99</v>
      </c>
      <c r="F43" s="30">
        <f t="shared" si="0"/>
        <v>9239.89</v>
      </c>
    </row>
    <row r="44" spans="1:6" ht="15.75" customHeight="1" x14ac:dyDescent="0.25">
      <c r="A44" s="31">
        <v>2169</v>
      </c>
      <c r="B44" s="32">
        <v>44411</v>
      </c>
      <c r="C44" s="35" t="s">
        <v>46</v>
      </c>
      <c r="D44" s="29">
        <v>10</v>
      </c>
      <c r="E44" s="34">
        <v>119.95</v>
      </c>
      <c r="F44" s="30">
        <f t="shared" si="0"/>
        <v>1199.5</v>
      </c>
    </row>
    <row r="45" spans="1:6" ht="15.75" customHeight="1" x14ac:dyDescent="0.25">
      <c r="A45" s="31">
        <v>68</v>
      </c>
      <c r="B45" s="32">
        <v>45363</v>
      </c>
      <c r="C45" s="35" t="s">
        <v>47</v>
      </c>
      <c r="D45" s="29">
        <v>37</v>
      </c>
      <c r="E45" s="34">
        <v>123.99</v>
      </c>
      <c r="F45" s="30">
        <f t="shared" si="0"/>
        <v>4587.63</v>
      </c>
    </row>
    <row r="46" spans="1:6" ht="15.75" customHeight="1" x14ac:dyDescent="0.25">
      <c r="A46" s="31">
        <v>69</v>
      </c>
      <c r="B46" s="32">
        <v>45363</v>
      </c>
      <c r="C46" s="35" t="s">
        <v>48</v>
      </c>
      <c r="D46" s="29">
        <v>50</v>
      </c>
      <c r="E46" s="34">
        <v>188</v>
      </c>
      <c r="F46" s="30">
        <f t="shared" si="0"/>
        <v>9400</v>
      </c>
    </row>
    <row r="47" spans="1:6" ht="15.75" customHeight="1" x14ac:dyDescent="0.25">
      <c r="A47" s="31">
        <v>70</v>
      </c>
      <c r="B47" s="32">
        <v>45363</v>
      </c>
      <c r="C47" s="35" t="s">
        <v>49</v>
      </c>
      <c r="D47" s="29">
        <v>40</v>
      </c>
      <c r="E47" s="34">
        <v>237.99</v>
      </c>
      <c r="F47" s="30">
        <f t="shared" si="0"/>
        <v>9519.6</v>
      </c>
    </row>
    <row r="48" spans="1:6" ht="15.75" customHeight="1" x14ac:dyDescent="0.25">
      <c r="A48" s="31">
        <v>71</v>
      </c>
      <c r="B48" s="32">
        <v>45363</v>
      </c>
      <c r="C48" s="35" t="s">
        <v>50</v>
      </c>
      <c r="D48" s="29">
        <v>50</v>
      </c>
      <c r="E48" s="34">
        <v>313</v>
      </c>
      <c r="F48" s="30">
        <f t="shared" si="0"/>
        <v>15650</v>
      </c>
    </row>
    <row r="49" spans="1:6" ht="15.75" customHeight="1" x14ac:dyDescent="0.25">
      <c r="A49" s="31">
        <v>5022</v>
      </c>
      <c r="B49" s="32">
        <v>44900</v>
      </c>
      <c r="C49" s="33" t="s">
        <v>51</v>
      </c>
      <c r="D49" s="29">
        <v>0</v>
      </c>
      <c r="E49" s="34">
        <v>5664</v>
      </c>
      <c r="F49" s="30">
        <f t="shared" si="0"/>
        <v>0</v>
      </c>
    </row>
    <row r="50" spans="1:6" ht="15.75" customHeight="1" x14ac:dyDescent="0.25">
      <c r="A50" s="31">
        <v>193</v>
      </c>
      <c r="B50" s="32">
        <v>44897</v>
      </c>
      <c r="C50" s="35" t="s">
        <v>52</v>
      </c>
      <c r="D50" s="29">
        <v>0</v>
      </c>
      <c r="E50" s="34">
        <v>1534</v>
      </c>
      <c r="F50" s="30">
        <f t="shared" si="0"/>
        <v>0</v>
      </c>
    </row>
    <row r="51" spans="1:6" ht="15.75" customHeight="1" x14ac:dyDescent="0.25">
      <c r="A51" s="31">
        <v>194</v>
      </c>
      <c r="B51" s="32">
        <v>44897</v>
      </c>
      <c r="C51" s="35" t="s">
        <v>53</v>
      </c>
      <c r="D51" s="29">
        <v>0</v>
      </c>
      <c r="E51" s="34">
        <v>1534</v>
      </c>
      <c r="F51" s="30">
        <f t="shared" si="0"/>
        <v>0</v>
      </c>
    </row>
    <row r="52" spans="1:6" ht="15.75" customHeight="1" x14ac:dyDescent="0.25">
      <c r="A52" s="31">
        <v>73</v>
      </c>
      <c r="B52" s="32">
        <v>44804</v>
      </c>
      <c r="C52" s="35" t="s">
        <v>54</v>
      </c>
      <c r="D52" s="29">
        <v>2</v>
      </c>
      <c r="E52" s="34">
        <v>1121</v>
      </c>
      <c r="F52" s="30">
        <f t="shared" si="0"/>
        <v>2242</v>
      </c>
    </row>
    <row r="53" spans="1:6" ht="15.75" customHeight="1" x14ac:dyDescent="0.25">
      <c r="A53" s="31">
        <v>74</v>
      </c>
      <c r="B53" s="32">
        <v>44804</v>
      </c>
      <c r="C53" s="35" t="s">
        <v>55</v>
      </c>
      <c r="D53" s="29">
        <v>2</v>
      </c>
      <c r="E53" s="34">
        <v>1121</v>
      </c>
      <c r="F53" s="30">
        <f t="shared" si="0"/>
        <v>2242</v>
      </c>
    </row>
    <row r="54" spans="1:6" ht="15.75" customHeight="1" x14ac:dyDescent="0.25">
      <c r="A54" s="31">
        <v>1921</v>
      </c>
      <c r="B54" s="32">
        <v>44897</v>
      </c>
      <c r="C54" s="35" t="s">
        <v>56</v>
      </c>
      <c r="D54" s="29">
        <v>1</v>
      </c>
      <c r="E54" s="34">
        <v>1298</v>
      </c>
      <c r="F54" s="30">
        <f t="shared" si="0"/>
        <v>1298</v>
      </c>
    </row>
    <row r="55" spans="1:6" ht="15.75" customHeight="1" x14ac:dyDescent="0.25">
      <c r="A55" s="31">
        <v>1920</v>
      </c>
      <c r="B55" s="32">
        <v>44897</v>
      </c>
      <c r="C55" s="35" t="s">
        <v>57</v>
      </c>
      <c r="D55" s="29">
        <v>1</v>
      </c>
      <c r="E55" s="34">
        <v>1298</v>
      </c>
      <c r="F55" s="30">
        <f t="shared" si="0"/>
        <v>1298</v>
      </c>
    </row>
    <row r="56" spans="1:6" ht="15.75" customHeight="1" x14ac:dyDescent="0.25">
      <c r="A56" s="31">
        <v>6161</v>
      </c>
      <c r="B56" s="32">
        <v>45978</v>
      </c>
      <c r="C56" s="41" t="s">
        <v>257</v>
      </c>
      <c r="D56" s="29">
        <v>3</v>
      </c>
      <c r="E56" s="34">
        <v>1416</v>
      </c>
      <c r="F56" s="30">
        <f t="shared" si="0"/>
        <v>4248</v>
      </c>
    </row>
    <row r="57" spans="1:6" ht="15.75" customHeight="1" x14ac:dyDescent="0.25">
      <c r="A57" s="31">
        <v>6160</v>
      </c>
      <c r="B57" s="32">
        <v>45978</v>
      </c>
      <c r="C57" s="41" t="s">
        <v>258</v>
      </c>
      <c r="D57" s="29">
        <v>3</v>
      </c>
      <c r="E57" s="34">
        <v>1416</v>
      </c>
      <c r="F57" s="30">
        <f t="shared" si="0"/>
        <v>4248</v>
      </c>
    </row>
    <row r="58" spans="1:6" ht="15.75" customHeight="1" x14ac:dyDescent="0.25">
      <c r="A58" s="31">
        <v>205</v>
      </c>
      <c r="B58" s="32">
        <v>44890</v>
      </c>
      <c r="C58" s="35" t="s">
        <v>58</v>
      </c>
      <c r="D58" s="29">
        <v>7</v>
      </c>
      <c r="E58" s="34">
        <v>29.5</v>
      </c>
      <c r="F58" s="30">
        <f t="shared" si="0"/>
        <v>206.5</v>
      </c>
    </row>
    <row r="59" spans="1:6" ht="15.75" customHeight="1" x14ac:dyDescent="0.25">
      <c r="A59" s="31">
        <v>165</v>
      </c>
      <c r="B59" s="32">
        <v>45257</v>
      </c>
      <c r="C59" s="33" t="s">
        <v>59</v>
      </c>
      <c r="D59" s="29">
        <v>180</v>
      </c>
      <c r="E59" s="34">
        <v>50.83</v>
      </c>
      <c r="F59" s="30">
        <f t="shared" si="0"/>
        <v>9149.4</v>
      </c>
    </row>
    <row r="60" spans="1:6" ht="15.75" customHeight="1" x14ac:dyDescent="0.25">
      <c r="A60" s="31">
        <v>1157</v>
      </c>
      <c r="B60" s="32">
        <v>44910</v>
      </c>
      <c r="C60" s="35" t="s">
        <v>60</v>
      </c>
      <c r="D60" s="29">
        <v>2</v>
      </c>
      <c r="E60" s="34">
        <v>100.3</v>
      </c>
      <c r="F60" s="30">
        <f t="shared" si="0"/>
        <v>200.6</v>
      </c>
    </row>
    <row r="61" spans="1:6" ht="15.75" customHeight="1" x14ac:dyDescent="0.25">
      <c r="A61" s="31">
        <v>76</v>
      </c>
      <c r="B61" s="32">
        <v>45415</v>
      </c>
      <c r="C61" s="35" t="s">
        <v>61</v>
      </c>
      <c r="D61" s="29">
        <v>83</v>
      </c>
      <c r="E61" s="34">
        <v>17.7</v>
      </c>
      <c r="F61" s="30">
        <f t="shared" si="0"/>
        <v>1469.1</v>
      </c>
    </row>
    <row r="62" spans="1:6" ht="15.75" customHeight="1" x14ac:dyDescent="0.25">
      <c r="A62" s="36">
        <v>1235</v>
      </c>
      <c r="B62" s="32">
        <v>45434</v>
      </c>
      <c r="C62" s="35" t="s">
        <v>62</v>
      </c>
      <c r="D62" s="29">
        <v>1240</v>
      </c>
      <c r="E62" s="34">
        <v>13.45</v>
      </c>
      <c r="F62" s="30">
        <f t="shared" si="0"/>
        <v>16678</v>
      </c>
    </row>
    <row r="63" spans="1:6" ht="15.75" customHeight="1" x14ac:dyDescent="0.25">
      <c r="A63" s="31">
        <v>206</v>
      </c>
      <c r="B63" s="32">
        <v>45415</v>
      </c>
      <c r="C63" s="35" t="s">
        <v>63</v>
      </c>
      <c r="D63" s="29">
        <v>28</v>
      </c>
      <c r="E63" s="34">
        <v>11.8</v>
      </c>
      <c r="F63" s="30">
        <f t="shared" si="0"/>
        <v>330.40000000000003</v>
      </c>
    </row>
    <row r="64" spans="1:6" ht="15.75" customHeight="1" x14ac:dyDescent="0.25">
      <c r="A64" s="31">
        <v>77</v>
      </c>
      <c r="B64" s="32">
        <v>45415</v>
      </c>
      <c r="C64" s="35" t="s">
        <v>64</v>
      </c>
      <c r="D64" s="29">
        <v>190</v>
      </c>
      <c r="E64" s="34">
        <v>64.900000000000006</v>
      </c>
      <c r="F64" s="30">
        <f t="shared" si="0"/>
        <v>12331.000000000002</v>
      </c>
    </row>
    <row r="65" spans="1:6" ht="15.75" customHeight="1" x14ac:dyDescent="0.25">
      <c r="A65" s="31">
        <v>81</v>
      </c>
      <c r="B65" s="27">
        <v>42612</v>
      </c>
      <c r="C65" s="35" t="s">
        <v>65</v>
      </c>
      <c r="D65" s="29">
        <v>20</v>
      </c>
      <c r="E65" s="34">
        <v>0</v>
      </c>
      <c r="F65" s="30">
        <f t="shared" si="0"/>
        <v>0</v>
      </c>
    </row>
    <row r="66" spans="1:6" ht="15.75" customHeight="1" x14ac:dyDescent="0.25">
      <c r="A66" s="31">
        <v>207</v>
      </c>
      <c r="B66" s="32">
        <v>42612</v>
      </c>
      <c r="C66" s="35" t="s">
        <v>66</v>
      </c>
      <c r="D66" s="29">
        <v>0</v>
      </c>
      <c r="E66" s="34">
        <v>0</v>
      </c>
      <c r="F66" s="30">
        <f t="shared" si="0"/>
        <v>0</v>
      </c>
    </row>
    <row r="67" spans="1:6" ht="15.75" customHeight="1" x14ac:dyDescent="0.25">
      <c r="A67" s="31">
        <v>1054</v>
      </c>
      <c r="B67" s="32">
        <v>42650</v>
      </c>
      <c r="C67" s="35" t="s">
        <v>67</v>
      </c>
      <c r="D67" s="29">
        <v>0</v>
      </c>
      <c r="E67" s="34">
        <v>1020.7</v>
      </c>
      <c r="F67" s="30">
        <f t="shared" si="0"/>
        <v>0</v>
      </c>
    </row>
    <row r="68" spans="1:6" ht="15.75" customHeight="1" x14ac:dyDescent="0.25">
      <c r="A68" s="31">
        <v>4834</v>
      </c>
      <c r="B68" s="32">
        <v>44839</v>
      </c>
      <c r="C68" s="35" t="s">
        <v>68</v>
      </c>
      <c r="D68" s="29">
        <v>5</v>
      </c>
      <c r="E68" s="34">
        <v>413</v>
      </c>
      <c r="F68" s="30">
        <f t="shared" si="0"/>
        <v>2065</v>
      </c>
    </row>
    <row r="69" spans="1:6" ht="15.75" customHeight="1" x14ac:dyDescent="0.25">
      <c r="A69" s="31">
        <v>5472</v>
      </c>
      <c r="B69" s="32">
        <v>45434</v>
      </c>
      <c r="C69" s="35" t="s">
        <v>69</v>
      </c>
      <c r="D69" s="29">
        <v>5</v>
      </c>
      <c r="E69" s="34">
        <v>1174.0999999999999</v>
      </c>
      <c r="F69" s="30">
        <f t="shared" si="0"/>
        <v>5870.5</v>
      </c>
    </row>
    <row r="70" spans="1:6" ht="15.75" customHeight="1" x14ac:dyDescent="0.25">
      <c r="A70" s="31">
        <v>209</v>
      </c>
      <c r="B70" s="32">
        <v>45415</v>
      </c>
      <c r="C70" s="35" t="s">
        <v>70</v>
      </c>
      <c r="D70" s="29">
        <v>410</v>
      </c>
      <c r="E70" s="34">
        <v>25.96</v>
      </c>
      <c r="F70" s="30">
        <f t="shared" ref="F70:F133" si="1">SUM(D70*E70)</f>
        <v>10643.6</v>
      </c>
    </row>
    <row r="71" spans="1:6" ht="15.75" customHeight="1" x14ac:dyDescent="0.25">
      <c r="A71" s="31">
        <v>84</v>
      </c>
      <c r="B71" s="32">
        <v>45415</v>
      </c>
      <c r="C71" s="35" t="s">
        <v>71</v>
      </c>
      <c r="D71" s="29">
        <v>534</v>
      </c>
      <c r="E71" s="34">
        <v>12.98</v>
      </c>
      <c r="F71" s="30">
        <f t="shared" si="1"/>
        <v>6931.3200000000006</v>
      </c>
    </row>
    <row r="72" spans="1:6" ht="15.75" customHeight="1" x14ac:dyDescent="0.25">
      <c r="A72" s="31">
        <v>166</v>
      </c>
      <c r="B72" s="32">
        <v>45337</v>
      </c>
      <c r="C72" s="33" t="s">
        <v>72</v>
      </c>
      <c r="D72" s="29">
        <v>351</v>
      </c>
      <c r="E72" s="34">
        <v>59</v>
      </c>
      <c r="F72" s="30">
        <f t="shared" si="1"/>
        <v>20709</v>
      </c>
    </row>
    <row r="73" spans="1:6" ht="15.75" customHeight="1" x14ac:dyDescent="0.25">
      <c r="A73" s="31">
        <v>210</v>
      </c>
      <c r="B73" s="27">
        <v>45415</v>
      </c>
      <c r="C73" s="35" t="s">
        <v>73</v>
      </c>
      <c r="D73" s="29">
        <v>359</v>
      </c>
      <c r="E73" s="34">
        <v>18.760000000000002</v>
      </c>
      <c r="F73" s="30">
        <f t="shared" si="1"/>
        <v>6734.84</v>
      </c>
    </row>
    <row r="74" spans="1:6" ht="15.75" customHeight="1" x14ac:dyDescent="0.25">
      <c r="A74" s="31">
        <v>154</v>
      </c>
      <c r="B74" s="37">
        <v>45434</v>
      </c>
      <c r="C74" s="33" t="s">
        <v>74</v>
      </c>
      <c r="D74" s="29">
        <v>32</v>
      </c>
      <c r="E74" s="34">
        <v>458.84</v>
      </c>
      <c r="F74" s="30">
        <f t="shared" si="1"/>
        <v>14682.88</v>
      </c>
    </row>
    <row r="75" spans="1:6" ht="15.75" customHeight="1" x14ac:dyDescent="0.25">
      <c r="A75" s="31">
        <v>86</v>
      </c>
      <c r="B75" s="32">
        <v>44222</v>
      </c>
      <c r="C75" s="35" t="s">
        <v>75</v>
      </c>
      <c r="D75" s="29">
        <v>0</v>
      </c>
      <c r="E75" s="34">
        <v>53.1</v>
      </c>
      <c r="F75" s="30">
        <f t="shared" si="1"/>
        <v>0</v>
      </c>
    </row>
    <row r="76" spans="1:6" ht="15.75" customHeight="1" x14ac:dyDescent="0.25">
      <c r="A76" s="31">
        <v>167</v>
      </c>
      <c r="B76" s="32">
        <v>45462</v>
      </c>
      <c r="C76" s="33" t="s">
        <v>76</v>
      </c>
      <c r="D76" s="29">
        <v>259</v>
      </c>
      <c r="E76" s="34">
        <v>94.4</v>
      </c>
      <c r="F76" s="30">
        <f t="shared" si="1"/>
        <v>24449.600000000002</v>
      </c>
    </row>
    <row r="77" spans="1:6" ht="15.75" customHeight="1" x14ac:dyDescent="0.25">
      <c r="A77" s="31">
        <v>155</v>
      </c>
      <c r="B77" s="32">
        <v>45336</v>
      </c>
      <c r="C77" s="33" t="s">
        <v>77</v>
      </c>
      <c r="D77" s="29">
        <v>360</v>
      </c>
      <c r="E77" s="34">
        <v>18.5</v>
      </c>
      <c r="F77" s="30">
        <f t="shared" si="1"/>
        <v>6660</v>
      </c>
    </row>
    <row r="78" spans="1:6" ht="15.75" customHeight="1" x14ac:dyDescent="0.25">
      <c r="A78" s="31">
        <v>156</v>
      </c>
      <c r="B78" s="32">
        <v>45336</v>
      </c>
      <c r="C78" s="33" t="s">
        <v>78</v>
      </c>
      <c r="D78" s="29">
        <v>561</v>
      </c>
      <c r="E78" s="34">
        <v>18.5</v>
      </c>
      <c r="F78" s="30">
        <f t="shared" si="1"/>
        <v>10378.5</v>
      </c>
    </row>
    <row r="79" spans="1:6" ht="15.75" customHeight="1" x14ac:dyDescent="0.25">
      <c r="A79" s="31">
        <v>1393</v>
      </c>
      <c r="B79" s="32">
        <v>43195</v>
      </c>
      <c r="C79" s="33" t="s">
        <v>79</v>
      </c>
      <c r="D79" s="29">
        <v>0</v>
      </c>
      <c r="E79" s="34">
        <v>123.9</v>
      </c>
      <c r="F79" s="30">
        <f t="shared" si="1"/>
        <v>0</v>
      </c>
    </row>
    <row r="80" spans="1:6" ht="15.75" customHeight="1" x14ac:dyDescent="0.25">
      <c r="A80" s="31">
        <v>168</v>
      </c>
      <c r="B80" s="32">
        <v>45337</v>
      </c>
      <c r="C80" s="33" t="s">
        <v>80</v>
      </c>
      <c r="D80" s="29">
        <v>162</v>
      </c>
      <c r="E80" s="34">
        <v>82.6</v>
      </c>
      <c r="F80" s="30">
        <f t="shared" si="1"/>
        <v>13381.199999999999</v>
      </c>
    </row>
    <row r="81" spans="1:6" ht="15.75" customHeight="1" x14ac:dyDescent="0.25">
      <c r="A81" s="31">
        <v>4975</v>
      </c>
      <c r="B81" s="32">
        <v>45462</v>
      </c>
      <c r="C81" s="33" t="s">
        <v>81</v>
      </c>
      <c r="D81" s="29">
        <v>36</v>
      </c>
      <c r="E81" s="34">
        <v>519</v>
      </c>
      <c r="F81" s="30">
        <f t="shared" si="1"/>
        <v>18684</v>
      </c>
    </row>
    <row r="82" spans="1:6" ht="15.75" customHeight="1" x14ac:dyDescent="0.25">
      <c r="A82" s="31">
        <v>169</v>
      </c>
      <c r="B82" s="32">
        <v>45254</v>
      </c>
      <c r="C82" s="33" t="s">
        <v>82</v>
      </c>
      <c r="D82" s="29">
        <v>632</v>
      </c>
      <c r="E82" s="34">
        <v>175.82</v>
      </c>
      <c r="F82" s="30">
        <f t="shared" si="1"/>
        <v>111118.23999999999</v>
      </c>
    </row>
    <row r="83" spans="1:6" ht="15.75" customHeight="1" x14ac:dyDescent="0.25">
      <c r="A83" s="31">
        <v>873</v>
      </c>
      <c r="B83" s="32">
        <v>43504</v>
      </c>
      <c r="C83" s="33" t="s">
        <v>83</v>
      </c>
      <c r="D83" s="29">
        <v>0</v>
      </c>
      <c r="E83" s="34">
        <v>3938.17</v>
      </c>
      <c r="F83" s="30">
        <f t="shared" si="1"/>
        <v>0</v>
      </c>
    </row>
    <row r="84" spans="1:6" ht="15.75" customHeight="1" x14ac:dyDescent="0.25">
      <c r="A84" s="31">
        <v>690</v>
      </c>
      <c r="B84" s="32">
        <v>43504</v>
      </c>
      <c r="C84" s="33" t="s">
        <v>84</v>
      </c>
      <c r="D84" s="29">
        <v>0</v>
      </c>
      <c r="E84" s="34">
        <v>4078.53</v>
      </c>
      <c r="F84" s="30">
        <f t="shared" si="1"/>
        <v>0</v>
      </c>
    </row>
    <row r="85" spans="1:6" ht="15.75" customHeight="1" x14ac:dyDescent="0.25">
      <c r="A85" s="31">
        <v>87</v>
      </c>
      <c r="B85" s="32">
        <v>44546</v>
      </c>
      <c r="C85" s="35" t="s">
        <v>85</v>
      </c>
      <c r="D85" s="29">
        <v>2</v>
      </c>
      <c r="E85" s="34">
        <v>232.46</v>
      </c>
      <c r="F85" s="30">
        <f t="shared" si="1"/>
        <v>464.92</v>
      </c>
    </row>
    <row r="86" spans="1:6" ht="15.75" customHeight="1" x14ac:dyDescent="0.25">
      <c r="A86" s="31">
        <v>89</v>
      </c>
      <c r="B86" s="32">
        <v>44797</v>
      </c>
      <c r="C86" s="35" t="s">
        <v>86</v>
      </c>
      <c r="D86" s="29">
        <v>5</v>
      </c>
      <c r="E86" s="34">
        <v>21.38</v>
      </c>
      <c r="F86" s="30">
        <f t="shared" si="1"/>
        <v>106.89999999999999</v>
      </c>
    </row>
    <row r="87" spans="1:6" ht="15.75" customHeight="1" x14ac:dyDescent="0.25">
      <c r="A87" s="31">
        <v>170</v>
      </c>
      <c r="B87" s="32">
        <v>45462</v>
      </c>
      <c r="C87" s="33" t="s">
        <v>87</v>
      </c>
      <c r="D87" s="29">
        <v>605</v>
      </c>
      <c r="E87" s="34">
        <v>125.1</v>
      </c>
      <c r="F87" s="30">
        <f t="shared" si="1"/>
        <v>75685.5</v>
      </c>
    </row>
    <row r="88" spans="1:6" ht="15.75" customHeight="1" x14ac:dyDescent="0.25">
      <c r="A88" s="31">
        <v>171</v>
      </c>
      <c r="B88" s="32">
        <v>45453</v>
      </c>
      <c r="C88" s="33" t="s">
        <v>88</v>
      </c>
      <c r="D88" s="29">
        <v>189</v>
      </c>
      <c r="E88" s="34">
        <v>88.5</v>
      </c>
      <c r="F88" s="30">
        <f t="shared" si="1"/>
        <v>16726.5</v>
      </c>
    </row>
    <row r="89" spans="1:6" ht="15.75" customHeight="1" x14ac:dyDescent="0.25">
      <c r="A89" s="31">
        <v>1156</v>
      </c>
      <c r="B89" s="32">
        <v>44064</v>
      </c>
      <c r="C89" s="35" t="s">
        <v>89</v>
      </c>
      <c r="D89" s="29">
        <v>68</v>
      </c>
      <c r="E89" s="34">
        <v>236</v>
      </c>
      <c r="F89" s="30">
        <f t="shared" si="1"/>
        <v>16048</v>
      </c>
    </row>
    <row r="90" spans="1:6" ht="15.75" customHeight="1" x14ac:dyDescent="0.25">
      <c r="A90" s="31">
        <v>60</v>
      </c>
      <c r="B90" s="32">
        <v>45470</v>
      </c>
      <c r="C90" s="33" t="s">
        <v>90</v>
      </c>
      <c r="D90" s="29">
        <v>0</v>
      </c>
      <c r="E90" s="34">
        <v>147.5</v>
      </c>
      <c r="F90" s="30">
        <f t="shared" si="1"/>
        <v>0</v>
      </c>
    </row>
    <row r="91" spans="1:6" ht="15.75" customHeight="1" x14ac:dyDescent="0.25">
      <c r="A91" s="31">
        <v>51</v>
      </c>
      <c r="B91" s="32">
        <v>43606</v>
      </c>
      <c r="C91" s="33" t="s">
        <v>91</v>
      </c>
      <c r="D91" s="29">
        <v>1480</v>
      </c>
      <c r="E91" s="34">
        <v>46</v>
      </c>
      <c r="F91" s="30">
        <f t="shared" si="1"/>
        <v>68080</v>
      </c>
    </row>
    <row r="92" spans="1:6" ht="15.75" customHeight="1" x14ac:dyDescent="0.25">
      <c r="A92" s="31">
        <v>216</v>
      </c>
      <c r="B92" s="32">
        <v>45377</v>
      </c>
      <c r="C92" s="35" t="s">
        <v>92</v>
      </c>
      <c r="D92" s="29">
        <v>663</v>
      </c>
      <c r="E92" s="34">
        <v>35.4</v>
      </c>
      <c r="F92" s="30">
        <f t="shared" si="1"/>
        <v>23470.2</v>
      </c>
    </row>
    <row r="93" spans="1:6" ht="15.75" customHeight="1" x14ac:dyDescent="0.25">
      <c r="A93" s="31">
        <v>90</v>
      </c>
      <c r="B93" s="32">
        <v>44995</v>
      </c>
      <c r="C93" s="35" t="s">
        <v>93</v>
      </c>
      <c r="D93" s="29">
        <v>0</v>
      </c>
      <c r="E93" s="34">
        <v>75.52</v>
      </c>
      <c r="F93" s="30">
        <f t="shared" si="1"/>
        <v>0</v>
      </c>
    </row>
    <row r="94" spans="1:6" ht="15.75" customHeight="1" x14ac:dyDescent="0.25">
      <c r="A94" s="31">
        <v>214</v>
      </c>
      <c r="B94" s="32">
        <v>45362</v>
      </c>
      <c r="C94" s="35" t="s">
        <v>94</v>
      </c>
      <c r="D94" s="29">
        <v>308</v>
      </c>
      <c r="E94" s="34">
        <v>230.69</v>
      </c>
      <c r="F94" s="30">
        <f t="shared" si="1"/>
        <v>71052.52</v>
      </c>
    </row>
    <row r="95" spans="1:6" ht="15.75" customHeight="1" x14ac:dyDescent="0.25">
      <c r="A95" s="31">
        <v>835</v>
      </c>
      <c r="B95" s="32">
        <v>44222</v>
      </c>
      <c r="C95" s="35" t="s">
        <v>95</v>
      </c>
      <c r="D95" s="29">
        <v>0</v>
      </c>
      <c r="E95" s="34">
        <v>442.5</v>
      </c>
      <c r="F95" s="30">
        <f t="shared" si="1"/>
        <v>0</v>
      </c>
    </row>
    <row r="96" spans="1:6" ht="15.75" customHeight="1" x14ac:dyDescent="0.25">
      <c r="A96" s="31">
        <v>215</v>
      </c>
      <c r="B96" s="32">
        <v>45363</v>
      </c>
      <c r="C96" s="35" t="s">
        <v>96</v>
      </c>
      <c r="D96" s="29">
        <v>1405</v>
      </c>
      <c r="E96" s="34">
        <v>426.99</v>
      </c>
      <c r="F96" s="30">
        <f t="shared" si="1"/>
        <v>599920.95000000007</v>
      </c>
    </row>
    <row r="97" spans="1:6" ht="15.75" customHeight="1" x14ac:dyDescent="0.25">
      <c r="A97" s="31">
        <v>1333</v>
      </c>
      <c r="B97" s="32">
        <v>42992</v>
      </c>
      <c r="C97" s="33" t="s">
        <v>97</v>
      </c>
      <c r="D97" s="29">
        <v>0</v>
      </c>
      <c r="E97" s="34">
        <v>0</v>
      </c>
      <c r="F97" s="30">
        <f t="shared" si="1"/>
        <v>0</v>
      </c>
    </row>
    <row r="98" spans="1:6" ht="15.75" customHeight="1" x14ac:dyDescent="0.25">
      <c r="A98" s="31">
        <v>850</v>
      </c>
      <c r="B98" s="32">
        <v>43144</v>
      </c>
      <c r="C98" s="33" t="s">
        <v>98</v>
      </c>
      <c r="D98" s="29">
        <v>0</v>
      </c>
      <c r="E98" s="34">
        <v>395.3</v>
      </c>
      <c r="F98" s="30">
        <f t="shared" si="1"/>
        <v>0</v>
      </c>
    </row>
    <row r="99" spans="1:6" ht="15.75" customHeight="1" x14ac:dyDescent="0.25">
      <c r="A99" s="31">
        <v>827</v>
      </c>
      <c r="B99" s="32">
        <v>43593</v>
      </c>
      <c r="C99" s="33" t="s">
        <v>99</v>
      </c>
      <c r="D99" s="29">
        <v>100</v>
      </c>
      <c r="E99" s="34">
        <v>0</v>
      </c>
      <c r="F99" s="30">
        <f t="shared" si="1"/>
        <v>0</v>
      </c>
    </row>
    <row r="100" spans="1:6" ht="15.75" customHeight="1" x14ac:dyDescent="0.25">
      <c r="A100" s="31">
        <v>1735</v>
      </c>
      <c r="B100" s="32">
        <v>43880</v>
      </c>
      <c r="C100" s="33" t="s">
        <v>100</v>
      </c>
      <c r="D100" s="29">
        <v>100</v>
      </c>
      <c r="E100" s="34">
        <v>0</v>
      </c>
      <c r="F100" s="30">
        <f t="shared" si="1"/>
        <v>0</v>
      </c>
    </row>
    <row r="101" spans="1:6" ht="15.75" customHeight="1" x14ac:dyDescent="0.25">
      <c r="A101" s="31">
        <v>172</v>
      </c>
      <c r="B101" s="32">
        <v>45226</v>
      </c>
      <c r="C101" s="33" t="s">
        <v>101</v>
      </c>
      <c r="D101" s="29">
        <v>14600</v>
      </c>
      <c r="E101" s="34">
        <v>2.96</v>
      </c>
      <c r="F101" s="30">
        <f t="shared" si="1"/>
        <v>43216</v>
      </c>
    </row>
    <row r="102" spans="1:6" ht="15.75" customHeight="1" x14ac:dyDescent="0.25">
      <c r="A102" s="31">
        <v>745</v>
      </c>
      <c r="B102" s="32">
        <v>45226</v>
      </c>
      <c r="C102" s="33" t="s">
        <v>102</v>
      </c>
      <c r="D102" s="29">
        <v>0</v>
      </c>
      <c r="E102" s="34">
        <v>5.85</v>
      </c>
      <c r="F102" s="30">
        <f t="shared" si="1"/>
        <v>0</v>
      </c>
    </row>
    <row r="103" spans="1:6" ht="15.75" customHeight="1" x14ac:dyDescent="0.25">
      <c r="A103" s="31">
        <v>173</v>
      </c>
      <c r="B103" s="32">
        <v>45226</v>
      </c>
      <c r="C103" s="33" t="s">
        <v>103</v>
      </c>
      <c r="D103" s="29">
        <v>10650</v>
      </c>
      <c r="E103" s="34">
        <v>4.45</v>
      </c>
      <c r="F103" s="30">
        <f t="shared" si="1"/>
        <v>47392.5</v>
      </c>
    </row>
    <row r="104" spans="1:6" ht="15.75" customHeight="1" x14ac:dyDescent="0.25">
      <c r="A104" s="31">
        <v>2987</v>
      </c>
      <c r="B104" s="32">
        <v>44673</v>
      </c>
      <c r="C104" s="33" t="s">
        <v>104</v>
      </c>
      <c r="D104" s="29">
        <v>0</v>
      </c>
      <c r="E104" s="34">
        <v>5.79</v>
      </c>
      <c r="F104" s="30">
        <f t="shared" si="1"/>
        <v>0</v>
      </c>
    </row>
    <row r="105" spans="1:6" ht="15.75" customHeight="1" x14ac:dyDescent="0.25">
      <c r="A105" s="31">
        <v>778</v>
      </c>
      <c r="B105" s="32">
        <v>45226</v>
      </c>
      <c r="C105" s="33" t="s">
        <v>105</v>
      </c>
      <c r="D105" s="29">
        <v>8415</v>
      </c>
      <c r="E105" s="34">
        <v>20.059999999999999</v>
      </c>
      <c r="F105" s="30">
        <f t="shared" si="1"/>
        <v>168804.9</v>
      </c>
    </row>
    <row r="106" spans="1:6" ht="15.75" customHeight="1" x14ac:dyDescent="0.25">
      <c r="A106" s="31">
        <v>217</v>
      </c>
      <c r="B106" s="32">
        <v>45415</v>
      </c>
      <c r="C106" s="35" t="s">
        <v>106</v>
      </c>
      <c r="D106" s="29">
        <v>89</v>
      </c>
      <c r="E106" s="34">
        <v>55.46</v>
      </c>
      <c r="F106" s="30">
        <f t="shared" si="1"/>
        <v>4935.9400000000005</v>
      </c>
    </row>
    <row r="107" spans="1:6" ht="15.75" customHeight="1" x14ac:dyDescent="0.25">
      <c r="A107" s="31">
        <v>1390</v>
      </c>
      <c r="B107" s="32">
        <v>44664</v>
      </c>
      <c r="C107" s="35" t="s">
        <v>107</v>
      </c>
      <c r="D107" s="29">
        <v>0</v>
      </c>
      <c r="E107" s="34">
        <v>436.6</v>
      </c>
      <c r="F107" s="30">
        <f t="shared" si="1"/>
        <v>0</v>
      </c>
    </row>
    <row r="108" spans="1:6" ht="15.75" customHeight="1" x14ac:dyDescent="0.25">
      <c r="A108" s="31">
        <v>10</v>
      </c>
      <c r="B108" s="32">
        <v>45267</v>
      </c>
      <c r="C108" s="33" t="s">
        <v>108</v>
      </c>
      <c r="D108" s="29">
        <v>0</v>
      </c>
      <c r="E108" s="34">
        <v>1650</v>
      </c>
      <c r="F108" s="30">
        <f t="shared" si="1"/>
        <v>0</v>
      </c>
    </row>
    <row r="109" spans="1:6" ht="15.75" customHeight="1" x14ac:dyDescent="0.25">
      <c r="A109" s="31">
        <v>92</v>
      </c>
      <c r="B109" s="32">
        <v>45415</v>
      </c>
      <c r="C109" s="35" t="s">
        <v>109</v>
      </c>
      <c r="D109" s="29">
        <v>388</v>
      </c>
      <c r="E109" s="34">
        <v>2.2999999999999998</v>
      </c>
      <c r="F109" s="30">
        <f t="shared" si="1"/>
        <v>892.4</v>
      </c>
    </row>
    <row r="110" spans="1:6" ht="15.75" customHeight="1" x14ac:dyDescent="0.25">
      <c r="A110" s="31">
        <v>2257</v>
      </c>
      <c r="B110" s="32">
        <v>44064</v>
      </c>
      <c r="C110" s="35" t="s">
        <v>110</v>
      </c>
      <c r="D110" s="29">
        <v>14</v>
      </c>
      <c r="E110" s="34">
        <v>236</v>
      </c>
      <c r="F110" s="30">
        <f t="shared" si="1"/>
        <v>3304</v>
      </c>
    </row>
    <row r="111" spans="1:6" ht="15.75" customHeight="1" x14ac:dyDescent="0.25">
      <c r="A111" s="31">
        <v>219</v>
      </c>
      <c r="B111" s="32">
        <v>45415</v>
      </c>
      <c r="C111" s="35" t="s">
        <v>111</v>
      </c>
      <c r="D111" s="29">
        <v>314</v>
      </c>
      <c r="E111" s="34">
        <v>28.32</v>
      </c>
      <c r="F111" s="30">
        <f t="shared" si="1"/>
        <v>8892.48</v>
      </c>
    </row>
    <row r="112" spans="1:6" ht="15.75" customHeight="1" x14ac:dyDescent="0.25">
      <c r="A112" s="31">
        <v>218</v>
      </c>
      <c r="B112" s="32">
        <v>45415</v>
      </c>
      <c r="C112" s="35" t="s">
        <v>112</v>
      </c>
      <c r="D112" s="29">
        <v>2</v>
      </c>
      <c r="E112" s="34">
        <v>101.48</v>
      </c>
      <c r="F112" s="30">
        <f t="shared" si="1"/>
        <v>202.96</v>
      </c>
    </row>
    <row r="113" spans="1:6" ht="15.75" customHeight="1" x14ac:dyDescent="0.25">
      <c r="A113" s="31">
        <v>174</v>
      </c>
      <c r="B113" s="32">
        <v>45462</v>
      </c>
      <c r="C113" s="33" t="s">
        <v>113</v>
      </c>
      <c r="D113" s="29">
        <v>1166</v>
      </c>
      <c r="E113" s="34">
        <v>61.08</v>
      </c>
      <c r="F113" s="30">
        <f t="shared" si="1"/>
        <v>71219.28</v>
      </c>
    </row>
    <row r="114" spans="1:6" ht="15.75" customHeight="1" x14ac:dyDescent="0.25">
      <c r="A114" s="31">
        <v>4388</v>
      </c>
      <c r="B114" s="32">
        <v>45453</v>
      </c>
      <c r="C114" s="35" t="s">
        <v>114</v>
      </c>
      <c r="D114" s="29">
        <v>1040</v>
      </c>
      <c r="E114" s="34">
        <v>92.98</v>
      </c>
      <c r="F114" s="30">
        <f t="shared" si="1"/>
        <v>96699.199999999997</v>
      </c>
    </row>
    <row r="115" spans="1:6" ht="15.75" customHeight="1" x14ac:dyDescent="0.25">
      <c r="A115" s="31">
        <v>175</v>
      </c>
      <c r="B115" s="32">
        <v>45337</v>
      </c>
      <c r="C115" s="33" t="s">
        <v>115</v>
      </c>
      <c r="D115" s="29">
        <v>424</v>
      </c>
      <c r="E115" s="34">
        <v>94.4</v>
      </c>
      <c r="F115" s="30">
        <f t="shared" si="1"/>
        <v>40025.600000000006</v>
      </c>
    </row>
    <row r="116" spans="1:6" ht="15.75" customHeight="1" x14ac:dyDescent="0.25">
      <c r="A116" s="31">
        <v>176</v>
      </c>
      <c r="B116" s="32">
        <v>45462</v>
      </c>
      <c r="C116" s="33" t="s">
        <v>116</v>
      </c>
      <c r="D116" s="29">
        <v>325</v>
      </c>
      <c r="E116" s="34">
        <v>27.97</v>
      </c>
      <c r="F116" s="30">
        <f t="shared" si="1"/>
        <v>9090.25</v>
      </c>
    </row>
    <row r="117" spans="1:6" ht="15.75" customHeight="1" x14ac:dyDescent="0.25">
      <c r="A117" s="31">
        <v>220</v>
      </c>
      <c r="B117" s="32">
        <v>45377</v>
      </c>
      <c r="C117" s="35" t="s">
        <v>117</v>
      </c>
      <c r="D117" s="29">
        <v>189</v>
      </c>
      <c r="E117" s="34">
        <v>94.4</v>
      </c>
      <c r="F117" s="30">
        <f t="shared" si="1"/>
        <v>17841.600000000002</v>
      </c>
    </row>
    <row r="118" spans="1:6" ht="15.75" customHeight="1" x14ac:dyDescent="0.25">
      <c r="A118" s="31">
        <v>905</v>
      </c>
      <c r="B118" s="32">
        <v>44461</v>
      </c>
      <c r="C118" s="35" t="s">
        <v>118</v>
      </c>
      <c r="D118" s="29">
        <v>0</v>
      </c>
      <c r="E118" s="34">
        <v>413</v>
      </c>
      <c r="F118" s="30">
        <f t="shared" si="1"/>
        <v>0</v>
      </c>
    </row>
    <row r="119" spans="1:6" ht="15.75" customHeight="1" x14ac:dyDescent="0.25">
      <c r="A119" s="31">
        <v>221</v>
      </c>
      <c r="B119" s="27">
        <v>45415</v>
      </c>
      <c r="C119" s="35" t="s">
        <v>119</v>
      </c>
      <c r="D119" s="29">
        <v>9076</v>
      </c>
      <c r="E119" s="34">
        <v>3.25</v>
      </c>
      <c r="F119" s="30">
        <f t="shared" si="1"/>
        <v>29497</v>
      </c>
    </row>
    <row r="120" spans="1:6" ht="15.75" customHeight="1" x14ac:dyDescent="0.25">
      <c r="A120" s="31">
        <v>5349</v>
      </c>
      <c r="B120" s="37">
        <v>45434</v>
      </c>
      <c r="C120" s="35" t="s">
        <v>120</v>
      </c>
      <c r="D120" s="29">
        <v>130</v>
      </c>
      <c r="E120" s="34">
        <v>73</v>
      </c>
      <c r="F120" s="30">
        <f t="shared" si="1"/>
        <v>9490</v>
      </c>
    </row>
    <row r="121" spans="1:6" ht="15.75" customHeight="1" x14ac:dyDescent="0.25">
      <c r="A121" s="31">
        <v>1229</v>
      </c>
      <c r="B121" s="37">
        <v>45434</v>
      </c>
      <c r="C121" s="35" t="s">
        <v>121</v>
      </c>
      <c r="D121" s="29">
        <v>155</v>
      </c>
      <c r="E121" s="34">
        <v>74.55</v>
      </c>
      <c r="F121" s="30">
        <f t="shared" si="1"/>
        <v>11555.25</v>
      </c>
    </row>
    <row r="122" spans="1:6" ht="15.75" customHeight="1" x14ac:dyDescent="0.25">
      <c r="A122" s="31">
        <v>5816</v>
      </c>
      <c r="B122" s="37">
        <v>45541</v>
      </c>
      <c r="C122" s="40" t="s">
        <v>128</v>
      </c>
      <c r="D122" s="29">
        <v>8</v>
      </c>
      <c r="E122" s="34">
        <v>1180</v>
      </c>
      <c r="F122" s="30">
        <f t="shared" si="1"/>
        <v>9440</v>
      </c>
    </row>
    <row r="123" spans="1:6" ht="15.75" customHeight="1" x14ac:dyDescent="0.25">
      <c r="A123" s="31">
        <v>95</v>
      </c>
      <c r="B123" s="32">
        <v>45363</v>
      </c>
      <c r="C123" s="35" t="s">
        <v>122</v>
      </c>
      <c r="D123" s="29">
        <v>29</v>
      </c>
      <c r="E123" s="34">
        <v>42</v>
      </c>
      <c r="F123" s="30">
        <f t="shared" si="1"/>
        <v>1218</v>
      </c>
    </row>
    <row r="124" spans="1:6" ht="15.75" customHeight="1" x14ac:dyDescent="0.25">
      <c r="A124" s="31">
        <v>222</v>
      </c>
      <c r="B124" s="32">
        <v>45363</v>
      </c>
      <c r="C124" s="35" t="s">
        <v>123</v>
      </c>
      <c r="D124" s="29">
        <v>56</v>
      </c>
      <c r="E124" s="34">
        <v>23.78</v>
      </c>
      <c r="F124" s="30">
        <f t="shared" si="1"/>
        <v>1331.68</v>
      </c>
    </row>
    <row r="125" spans="1:6" ht="15.75" customHeight="1" x14ac:dyDescent="0.25">
      <c r="A125" s="31">
        <v>1310</v>
      </c>
      <c r="B125" s="32">
        <v>45435</v>
      </c>
      <c r="C125" s="33" t="s">
        <v>124</v>
      </c>
      <c r="D125" s="29">
        <v>0</v>
      </c>
      <c r="E125" s="34">
        <v>1800</v>
      </c>
      <c r="F125" s="30">
        <f t="shared" si="1"/>
        <v>0</v>
      </c>
    </row>
    <row r="126" spans="1:6" ht="15.75" customHeight="1" x14ac:dyDescent="0.25">
      <c r="A126" s="31">
        <v>2991</v>
      </c>
      <c r="B126" s="32">
        <v>43558</v>
      </c>
      <c r="C126" s="33" t="s">
        <v>125</v>
      </c>
      <c r="D126" s="29">
        <v>20</v>
      </c>
      <c r="E126" s="34">
        <v>0</v>
      </c>
      <c r="F126" s="30">
        <f t="shared" si="1"/>
        <v>0</v>
      </c>
    </row>
    <row r="127" spans="1:6" ht="15.75" customHeight="1" x14ac:dyDescent="0.25">
      <c r="A127" s="31">
        <v>831</v>
      </c>
      <c r="B127" s="32">
        <v>44294</v>
      </c>
      <c r="C127" s="33" t="s">
        <v>126</v>
      </c>
      <c r="D127" s="29">
        <v>72</v>
      </c>
      <c r="E127" s="34">
        <v>0</v>
      </c>
      <c r="F127" s="30">
        <f t="shared" si="1"/>
        <v>0</v>
      </c>
    </row>
    <row r="128" spans="1:6" ht="15.75" customHeight="1" x14ac:dyDescent="0.25">
      <c r="A128" s="31">
        <v>830</v>
      </c>
      <c r="B128" s="32">
        <v>43887</v>
      </c>
      <c r="C128" s="33" t="s">
        <v>127</v>
      </c>
      <c r="D128" s="29">
        <v>1</v>
      </c>
      <c r="E128" s="34">
        <v>4125.28</v>
      </c>
      <c r="F128" s="30">
        <f t="shared" si="1"/>
        <v>4125.28</v>
      </c>
    </row>
    <row r="129" spans="1:6" ht="15.75" customHeight="1" x14ac:dyDescent="0.25">
      <c r="A129" s="31">
        <v>223</v>
      </c>
      <c r="B129" s="32">
        <v>45257</v>
      </c>
      <c r="C129" s="35" t="s">
        <v>129</v>
      </c>
      <c r="D129" s="29">
        <v>179</v>
      </c>
      <c r="E129" s="34">
        <v>316.25</v>
      </c>
      <c r="F129" s="30">
        <f t="shared" si="1"/>
        <v>56608.75</v>
      </c>
    </row>
    <row r="130" spans="1:6" ht="15.75" customHeight="1" x14ac:dyDescent="0.25">
      <c r="A130" s="31">
        <v>1332</v>
      </c>
      <c r="B130" s="32">
        <v>42992</v>
      </c>
      <c r="C130" s="33" t="s">
        <v>130</v>
      </c>
      <c r="D130" s="29">
        <v>50</v>
      </c>
      <c r="E130" s="34">
        <v>1180</v>
      </c>
      <c r="F130" s="30">
        <f t="shared" si="1"/>
        <v>59000</v>
      </c>
    </row>
    <row r="131" spans="1:6" ht="15.75" customHeight="1" x14ac:dyDescent="0.25">
      <c r="A131" s="31">
        <v>823</v>
      </c>
      <c r="B131" s="32">
        <v>42612</v>
      </c>
      <c r="C131" s="33" t="s">
        <v>131</v>
      </c>
      <c r="D131" s="29">
        <v>0</v>
      </c>
      <c r="E131" s="34">
        <v>316.25</v>
      </c>
      <c r="F131" s="30">
        <f t="shared" si="1"/>
        <v>0</v>
      </c>
    </row>
    <row r="132" spans="1:6" ht="15.75" customHeight="1" x14ac:dyDescent="0.25">
      <c r="A132" s="31">
        <v>5579</v>
      </c>
      <c r="B132" s="32">
        <v>45399</v>
      </c>
      <c r="C132" s="35" t="s">
        <v>132</v>
      </c>
      <c r="D132" s="29">
        <v>881</v>
      </c>
      <c r="E132" s="34">
        <v>1360</v>
      </c>
      <c r="F132" s="30">
        <f t="shared" si="1"/>
        <v>1198160</v>
      </c>
    </row>
    <row r="133" spans="1:6" ht="15.75" customHeight="1" x14ac:dyDescent="0.25">
      <c r="A133" s="31">
        <v>2751</v>
      </c>
      <c r="B133" s="32">
        <v>44426</v>
      </c>
      <c r="C133" s="33" t="s">
        <v>133</v>
      </c>
      <c r="D133" s="29">
        <v>0</v>
      </c>
      <c r="E133" s="34">
        <v>0</v>
      </c>
      <c r="F133" s="30">
        <f t="shared" si="1"/>
        <v>0</v>
      </c>
    </row>
    <row r="134" spans="1:6" ht="15.75" customHeight="1" x14ac:dyDescent="0.25">
      <c r="A134" s="31">
        <v>1233</v>
      </c>
      <c r="B134" s="37">
        <v>45434</v>
      </c>
      <c r="C134" s="33" t="s">
        <v>134</v>
      </c>
      <c r="D134" s="29">
        <v>5</v>
      </c>
      <c r="E134" s="34">
        <v>889.99</v>
      </c>
      <c r="F134" s="30">
        <f t="shared" ref="F134:F197" si="2">SUM(D134*E134)</f>
        <v>4449.95</v>
      </c>
    </row>
    <row r="135" spans="1:6" ht="15.75" customHeight="1" x14ac:dyDescent="0.25">
      <c r="A135" s="31">
        <v>1361</v>
      </c>
      <c r="B135" s="32">
        <v>45415</v>
      </c>
      <c r="C135" s="35" t="s">
        <v>135</v>
      </c>
      <c r="D135" s="29">
        <v>239</v>
      </c>
      <c r="E135" s="34">
        <v>15.34</v>
      </c>
      <c r="F135" s="30">
        <f t="shared" si="2"/>
        <v>3666.2599999999998</v>
      </c>
    </row>
    <row r="136" spans="1:6" ht="15.75" customHeight="1" x14ac:dyDescent="0.25">
      <c r="A136" s="31">
        <v>224</v>
      </c>
      <c r="B136" s="32">
        <v>45415</v>
      </c>
      <c r="C136" s="35" t="s">
        <v>136</v>
      </c>
      <c r="D136" s="29">
        <v>717</v>
      </c>
      <c r="E136" s="34">
        <v>12.39</v>
      </c>
      <c r="F136" s="30">
        <f t="shared" si="2"/>
        <v>8883.630000000001</v>
      </c>
    </row>
    <row r="137" spans="1:6" ht="15.75" customHeight="1" x14ac:dyDescent="0.25">
      <c r="A137" s="31">
        <v>233</v>
      </c>
      <c r="B137" s="32">
        <v>45371</v>
      </c>
      <c r="C137" s="35" t="s">
        <v>137</v>
      </c>
      <c r="D137" s="29">
        <v>3613</v>
      </c>
      <c r="E137" s="34">
        <v>195.88</v>
      </c>
      <c r="F137" s="30">
        <f t="shared" si="2"/>
        <v>707714.44</v>
      </c>
    </row>
    <row r="138" spans="1:6" ht="15.75" customHeight="1" x14ac:dyDescent="0.25">
      <c r="A138" s="31">
        <v>103</v>
      </c>
      <c r="B138" s="32">
        <v>44866</v>
      </c>
      <c r="C138" s="35" t="s">
        <v>138</v>
      </c>
      <c r="D138" s="29">
        <v>29</v>
      </c>
      <c r="E138" s="34">
        <v>352.82</v>
      </c>
      <c r="F138" s="30">
        <f t="shared" si="2"/>
        <v>10231.780000000001</v>
      </c>
    </row>
    <row r="139" spans="1:6" ht="15.75" customHeight="1" x14ac:dyDescent="0.25">
      <c r="A139" s="31">
        <v>234</v>
      </c>
      <c r="B139" s="32">
        <v>45169</v>
      </c>
      <c r="C139" s="35" t="s">
        <v>139</v>
      </c>
      <c r="D139" s="29">
        <v>6</v>
      </c>
      <c r="E139" s="34">
        <v>407.1</v>
      </c>
      <c r="F139" s="30">
        <f t="shared" si="2"/>
        <v>2442.6000000000004</v>
      </c>
    </row>
    <row r="140" spans="1:6" ht="15.75" customHeight="1" x14ac:dyDescent="0.25">
      <c r="A140" s="31">
        <v>5175</v>
      </c>
      <c r="B140" s="32">
        <v>44876</v>
      </c>
      <c r="C140" s="35" t="s">
        <v>140</v>
      </c>
      <c r="D140" s="29">
        <v>0</v>
      </c>
      <c r="E140" s="34">
        <v>1324.16</v>
      </c>
      <c r="F140" s="30">
        <f t="shared" si="2"/>
        <v>0</v>
      </c>
    </row>
    <row r="141" spans="1:6" ht="15.75" customHeight="1" x14ac:dyDescent="0.25">
      <c r="A141" s="31">
        <v>179</v>
      </c>
      <c r="B141" s="32">
        <v>45348</v>
      </c>
      <c r="C141" s="33" t="s">
        <v>141</v>
      </c>
      <c r="D141" s="29">
        <v>20484</v>
      </c>
      <c r="E141" s="34">
        <v>18.88</v>
      </c>
      <c r="F141" s="30">
        <f t="shared" si="2"/>
        <v>386737.91999999998</v>
      </c>
    </row>
    <row r="142" spans="1:6" ht="15.75" customHeight="1" x14ac:dyDescent="0.25">
      <c r="A142" s="31">
        <v>180</v>
      </c>
      <c r="B142" s="32">
        <v>45273</v>
      </c>
      <c r="C142" s="33" t="s">
        <v>142</v>
      </c>
      <c r="D142" s="29">
        <v>1325</v>
      </c>
      <c r="E142" s="34">
        <v>127.64</v>
      </c>
      <c r="F142" s="30">
        <f t="shared" si="2"/>
        <v>169123</v>
      </c>
    </row>
    <row r="143" spans="1:6" ht="15.75" customHeight="1" x14ac:dyDescent="0.25">
      <c r="A143" s="31">
        <v>236</v>
      </c>
      <c r="B143" s="32">
        <v>45397</v>
      </c>
      <c r="C143" s="35" t="s">
        <v>143</v>
      </c>
      <c r="D143" s="29">
        <v>0</v>
      </c>
      <c r="E143" s="34">
        <v>885</v>
      </c>
      <c r="F143" s="30">
        <f t="shared" si="2"/>
        <v>0</v>
      </c>
    </row>
    <row r="144" spans="1:6" ht="15.75" customHeight="1" x14ac:dyDescent="0.25">
      <c r="A144" s="31">
        <v>181</v>
      </c>
      <c r="B144" s="32">
        <v>45280</v>
      </c>
      <c r="C144" s="33" t="s">
        <v>144</v>
      </c>
      <c r="D144" s="29">
        <v>1849</v>
      </c>
      <c r="E144" s="34">
        <v>112</v>
      </c>
      <c r="F144" s="30">
        <f t="shared" si="2"/>
        <v>207088</v>
      </c>
    </row>
    <row r="145" spans="1:6" ht="15.75" customHeight="1" x14ac:dyDescent="0.25">
      <c r="A145" s="31">
        <v>182</v>
      </c>
      <c r="B145" s="32">
        <v>45462</v>
      </c>
      <c r="C145" s="33" t="s">
        <v>145</v>
      </c>
      <c r="D145" s="29">
        <v>535</v>
      </c>
      <c r="E145" s="34">
        <v>128.62</v>
      </c>
      <c r="F145" s="30">
        <f t="shared" si="2"/>
        <v>68811.7</v>
      </c>
    </row>
    <row r="146" spans="1:6" ht="15.75" customHeight="1" x14ac:dyDescent="0.25">
      <c r="A146" s="31">
        <v>225</v>
      </c>
      <c r="B146" s="32">
        <v>45415</v>
      </c>
      <c r="C146" s="35" t="s">
        <v>146</v>
      </c>
      <c r="D146" s="29">
        <v>348</v>
      </c>
      <c r="E146" s="34">
        <v>54.28</v>
      </c>
      <c r="F146" s="30">
        <f t="shared" si="2"/>
        <v>18889.439999999999</v>
      </c>
    </row>
    <row r="147" spans="1:6" ht="15.75" customHeight="1" x14ac:dyDescent="0.25">
      <c r="A147" s="31">
        <v>226</v>
      </c>
      <c r="B147" s="32">
        <v>45377</v>
      </c>
      <c r="C147" s="35" t="s">
        <v>147</v>
      </c>
      <c r="D147" s="29">
        <v>44</v>
      </c>
      <c r="E147" s="34">
        <v>590</v>
      </c>
      <c r="F147" s="30">
        <f t="shared" si="2"/>
        <v>25960</v>
      </c>
    </row>
    <row r="148" spans="1:6" ht="15.75" customHeight="1" x14ac:dyDescent="0.25">
      <c r="A148" s="31">
        <v>227</v>
      </c>
      <c r="B148" s="32">
        <v>45377</v>
      </c>
      <c r="C148" s="35" t="s">
        <v>148</v>
      </c>
      <c r="D148" s="29">
        <v>21</v>
      </c>
      <c r="E148" s="34">
        <v>649</v>
      </c>
      <c r="F148" s="30">
        <f t="shared" si="2"/>
        <v>13629</v>
      </c>
    </row>
    <row r="149" spans="1:6" ht="15.75" customHeight="1" x14ac:dyDescent="0.25">
      <c r="A149" s="31">
        <v>98</v>
      </c>
      <c r="B149" s="32">
        <v>45415</v>
      </c>
      <c r="C149" s="35" t="s">
        <v>149</v>
      </c>
      <c r="D149" s="29">
        <v>5</v>
      </c>
      <c r="E149" s="34">
        <v>259.60000000000002</v>
      </c>
      <c r="F149" s="30">
        <f t="shared" si="2"/>
        <v>1298</v>
      </c>
    </row>
    <row r="150" spans="1:6" ht="15.75" customHeight="1" x14ac:dyDescent="0.25">
      <c r="A150" s="31">
        <v>700</v>
      </c>
      <c r="B150" s="32">
        <v>44910</v>
      </c>
      <c r="C150" s="35" t="s">
        <v>150</v>
      </c>
      <c r="D150" s="29">
        <v>19</v>
      </c>
      <c r="E150" s="34">
        <v>649</v>
      </c>
      <c r="F150" s="30">
        <f t="shared" si="2"/>
        <v>12331</v>
      </c>
    </row>
    <row r="151" spans="1:6" ht="15.75" customHeight="1" x14ac:dyDescent="0.25">
      <c r="A151" s="31">
        <v>1589</v>
      </c>
      <c r="B151" s="32">
        <v>44413</v>
      </c>
      <c r="C151" s="35" t="s">
        <v>151</v>
      </c>
      <c r="D151" s="29">
        <v>53</v>
      </c>
      <c r="E151" s="34">
        <v>813</v>
      </c>
      <c r="F151" s="30">
        <f t="shared" si="2"/>
        <v>43089</v>
      </c>
    </row>
    <row r="152" spans="1:6" ht="15.75" customHeight="1" x14ac:dyDescent="0.25">
      <c r="A152" s="31">
        <v>1590</v>
      </c>
      <c r="B152" s="32">
        <v>44413</v>
      </c>
      <c r="C152" s="35" t="s">
        <v>152</v>
      </c>
      <c r="D152" s="29">
        <v>76</v>
      </c>
      <c r="E152" s="34">
        <v>810</v>
      </c>
      <c r="F152" s="30">
        <f t="shared" si="2"/>
        <v>61560</v>
      </c>
    </row>
    <row r="153" spans="1:6" ht="15.75" customHeight="1" x14ac:dyDescent="0.25">
      <c r="A153" s="31">
        <v>157</v>
      </c>
      <c r="B153" s="32">
        <v>45253</v>
      </c>
      <c r="C153" s="33" t="s">
        <v>153</v>
      </c>
      <c r="D153" s="29">
        <v>707</v>
      </c>
      <c r="E153" s="34">
        <v>64.61</v>
      </c>
      <c r="F153" s="30">
        <f t="shared" si="2"/>
        <v>45679.27</v>
      </c>
    </row>
    <row r="154" spans="1:6" ht="15.75" customHeight="1" x14ac:dyDescent="0.25">
      <c r="A154" s="31">
        <v>158</v>
      </c>
      <c r="B154" s="32">
        <v>45253</v>
      </c>
      <c r="C154" s="33" t="s">
        <v>154</v>
      </c>
      <c r="D154" s="29">
        <v>723</v>
      </c>
      <c r="E154" s="34">
        <v>54.16</v>
      </c>
      <c r="F154" s="30">
        <f t="shared" si="2"/>
        <v>39157.68</v>
      </c>
    </row>
    <row r="155" spans="1:6" ht="15.75" customHeight="1" x14ac:dyDescent="0.25">
      <c r="A155" s="31">
        <v>748</v>
      </c>
      <c r="B155" s="32">
        <v>45462</v>
      </c>
      <c r="C155" s="35" t="s">
        <v>155</v>
      </c>
      <c r="D155" s="29">
        <v>138</v>
      </c>
      <c r="E155" s="34">
        <v>100.98</v>
      </c>
      <c r="F155" s="30">
        <f t="shared" si="2"/>
        <v>13935.24</v>
      </c>
    </row>
    <row r="156" spans="1:6" ht="15.75" customHeight="1" x14ac:dyDescent="0.25">
      <c r="A156" s="31">
        <v>228</v>
      </c>
      <c r="B156" s="32">
        <v>45415</v>
      </c>
      <c r="C156" s="35" t="s">
        <v>156</v>
      </c>
      <c r="D156" s="29">
        <v>163</v>
      </c>
      <c r="E156" s="34">
        <v>30.68</v>
      </c>
      <c r="F156" s="30">
        <f t="shared" si="2"/>
        <v>5000.84</v>
      </c>
    </row>
    <row r="157" spans="1:6" ht="15.75" customHeight="1" x14ac:dyDescent="0.25">
      <c r="A157" s="31">
        <v>229</v>
      </c>
      <c r="B157" s="32">
        <v>45415</v>
      </c>
      <c r="C157" s="35" t="s">
        <v>157</v>
      </c>
      <c r="D157" s="29">
        <v>134</v>
      </c>
      <c r="E157" s="34">
        <v>34.22</v>
      </c>
      <c r="F157" s="30">
        <f t="shared" si="2"/>
        <v>4585.4799999999996</v>
      </c>
    </row>
    <row r="158" spans="1:6" ht="15.75" customHeight="1" x14ac:dyDescent="0.25">
      <c r="A158" s="31">
        <v>230</v>
      </c>
      <c r="B158" s="32">
        <v>45363</v>
      </c>
      <c r="C158" s="35" t="s">
        <v>158</v>
      </c>
      <c r="D158" s="29">
        <v>246</v>
      </c>
      <c r="E158" s="34">
        <v>15</v>
      </c>
      <c r="F158" s="30">
        <f t="shared" si="2"/>
        <v>3690</v>
      </c>
    </row>
    <row r="159" spans="1:6" ht="15.75" customHeight="1" x14ac:dyDescent="0.25">
      <c r="A159" s="31">
        <v>102</v>
      </c>
      <c r="B159" s="32">
        <v>45363</v>
      </c>
      <c r="C159" s="35" t="s">
        <v>159</v>
      </c>
      <c r="D159" s="29">
        <v>328</v>
      </c>
      <c r="E159" s="34">
        <v>16.32</v>
      </c>
      <c r="F159" s="30">
        <f t="shared" si="2"/>
        <v>5352.96</v>
      </c>
    </row>
    <row r="160" spans="1:6" ht="15.75" customHeight="1" x14ac:dyDescent="0.25">
      <c r="A160" s="31">
        <v>101</v>
      </c>
      <c r="B160" s="32">
        <v>45377</v>
      </c>
      <c r="C160" s="35" t="s">
        <v>160</v>
      </c>
      <c r="D160" s="29">
        <v>272</v>
      </c>
      <c r="E160" s="34">
        <v>6.3</v>
      </c>
      <c r="F160" s="30">
        <f t="shared" si="2"/>
        <v>1713.6</v>
      </c>
    </row>
    <row r="161" spans="1:6" ht="15.75" customHeight="1" x14ac:dyDescent="0.25">
      <c r="A161" s="31">
        <v>788</v>
      </c>
      <c r="B161" s="32">
        <v>45363</v>
      </c>
      <c r="C161" s="35" t="s">
        <v>161</v>
      </c>
      <c r="D161" s="29">
        <v>192</v>
      </c>
      <c r="E161" s="34">
        <v>170</v>
      </c>
      <c r="F161" s="30">
        <f t="shared" si="2"/>
        <v>32640</v>
      </c>
    </row>
    <row r="162" spans="1:6" ht="15.75" customHeight="1" x14ac:dyDescent="0.25">
      <c r="A162" s="31">
        <v>183</v>
      </c>
      <c r="B162" s="32">
        <v>45462</v>
      </c>
      <c r="C162" s="33" t="s">
        <v>162</v>
      </c>
      <c r="D162" s="29">
        <v>243</v>
      </c>
      <c r="E162" s="34">
        <v>128.62</v>
      </c>
      <c r="F162" s="30">
        <f t="shared" si="2"/>
        <v>31254.66</v>
      </c>
    </row>
    <row r="163" spans="1:6" ht="15.75" customHeight="1" x14ac:dyDescent="0.25">
      <c r="A163" s="31">
        <v>231</v>
      </c>
      <c r="B163" s="32">
        <v>45415</v>
      </c>
      <c r="C163" s="35" t="s">
        <v>163</v>
      </c>
      <c r="D163" s="29">
        <v>250</v>
      </c>
      <c r="E163" s="34">
        <v>4.72</v>
      </c>
      <c r="F163" s="30">
        <f t="shared" si="2"/>
        <v>1180</v>
      </c>
    </row>
    <row r="164" spans="1:6" ht="15.75" customHeight="1" x14ac:dyDescent="0.25">
      <c r="A164" s="31">
        <v>232</v>
      </c>
      <c r="B164" s="32">
        <v>45415</v>
      </c>
      <c r="C164" s="35" t="s">
        <v>164</v>
      </c>
      <c r="D164" s="29">
        <v>870</v>
      </c>
      <c r="E164" s="34">
        <v>12.98</v>
      </c>
      <c r="F164" s="30">
        <f t="shared" si="2"/>
        <v>11292.6</v>
      </c>
    </row>
    <row r="165" spans="1:6" ht="15.75" customHeight="1" x14ac:dyDescent="0.25">
      <c r="A165" s="31">
        <v>1053</v>
      </c>
      <c r="B165" s="32">
        <v>42650</v>
      </c>
      <c r="C165" s="35" t="s">
        <v>165</v>
      </c>
      <c r="D165" s="29">
        <v>0</v>
      </c>
      <c r="E165" s="34">
        <v>1174.0999999999999</v>
      </c>
      <c r="F165" s="30">
        <f t="shared" si="2"/>
        <v>0</v>
      </c>
    </row>
    <row r="166" spans="1:6" ht="15.75" customHeight="1" x14ac:dyDescent="0.25">
      <c r="A166" s="31">
        <v>237</v>
      </c>
      <c r="B166" s="32">
        <v>44866</v>
      </c>
      <c r="C166" s="35" t="s">
        <v>166</v>
      </c>
      <c r="D166" s="29">
        <v>42</v>
      </c>
      <c r="E166" s="34">
        <v>23.6</v>
      </c>
      <c r="F166" s="30">
        <f t="shared" si="2"/>
        <v>991.2</v>
      </c>
    </row>
    <row r="167" spans="1:6" ht="15.75" customHeight="1" x14ac:dyDescent="0.25">
      <c r="A167" s="31">
        <v>238</v>
      </c>
      <c r="B167" s="32">
        <v>45415</v>
      </c>
      <c r="C167" s="35" t="s">
        <v>167</v>
      </c>
      <c r="D167" s="29">
        <v>200</v>
      </c>
      <c r="E167" s="34">
        <v>19.47</v>
      </c>
      <c r="F167" s="30">
        <f t="shared" si="2"/>
        <v>3894</v>
      </c>
    </row>
    <row r="168" spans="1:6" ht="15.75" customHeight="1" x14ac:dyDescent="0.25">
      <c r="A168" s="31">
        <v>239</v>
      </c>
      <c r="B168" s="32">
        <v>45415</v>
      </c>
      <c r="C168" s="35" t="s">
        <v>168</v>
      </c>
      <c r="D168" s="29">
        <v>302</v>
      </c>
      <c r="E168" s="34">
        <v>7.08</v>
      </c>
      <c r="F168" s="30">
        <f t="shared" si="2"/>
        <v>2138.16</v>
      </c>
    </row>
    <row r="169" spans="1:6" ht="15.75" customHeight="1" x14ac:dyDescent="0.25">
      <c r="A169" s="31">
        <v>184</v>
      </c>
      <c r="B169" s="32">
        <v>45331</v>
      </c>
      <c r="C169" s="33" t="s">
        <v>169</v>
      </c>
      <c r="D169" s="29">
        <v>1106</v>
      </c>
      <c r="E169" s="34">
        <v>104.96</v>
      </c>
      <c r="F169" s="30">
        <f t="shared" si="2"/>
        <v>116085.75999999999</v>
      </c>
    </row>
    <row r="170" spans="1:6" ht="15.75" customHeight="1" x14ac:dyDescent="0.25">
      <c r="A170" s="31">
        <v>1274</v>
      </c>
      <c r="B170" s="32">
        <v>43005</v>
      </c>
      <c r="C170" s="35" t="s">
        <v>170</v>
      </c>
      <c r="D170" s="29">
        <v>0</v>
      </c>
      <c r="E170" s="34">
        <v>1174.0999999999999</v>
      </c>
      <c r="F170" s="30">
        <f t="shared" si="2"/>
        <v>0</v>
      </c>
    </row>
    <row r="171" spans="1:6" ht="15.75" customHeight="1" x14ac:dyDescent="0.25">
      <c r="A171" s="31">
        <v>1522</v>
      </c>
      <c r="B171" s="32">
        <v>44064</v>
      </c>
      <c r="C171" s="35" t="s">
        <v>171</v>
      </c>
      <c r="D171" s="29">
        <v>0</v>
      </c>
      <c r="E171" s="34">
        <v>3.28</v>
      </c>
      <c r="F171" s="30">
        <f t="shared" si="2"/>
        <v>0</v>
      </c>
    </row>
    <row r="172" spans="1:6" ht="15.75" customHeight="1" x14ac:dyDescent="0.25">
      <c r="A172" s="31">
        <v>1284</v>
      </c>
      <c r="B172" s="32">
        <v>45363</v>
      </c>
      <c r="C172" s="35" t="s">
        <v>172</v>
      </c>
      <c r="D172" s="29">
        <v>1308</v>
      </c>
      <c r="E172" s="34">
        <v>6.82</v>
      </c>
      <c r="F172" s="30">
        <f t="shared" si="2"/>
        <v>8920.56</v>
      </c>
    </row>
    <row r="173" spans="1:6" ht="15.75" customHeight="1" x14ac:dyDescent="0.25">
      <c r="A173" s="31">
        <v>787</v>
      </c>
      <c r="B173" s="32">
        <v>42801</v>
      </c>
      <c r="C173" s="35" t="s">
        <v>173</v>
      </c>
      <c r="D173" s="29">
        <v>116</v>
      </c>
      <c r="E173" s="34">
        <v>14.63</v>
      </c>
      <c r="F173" s="30">
        <f t="shared" si="2"/>
        <v>1697.0800000000002</v>
      </c>
    </row>
    <row r="174" spans="1:6" ht="15.75" customHeight="1" x14ac:dyDescent="0.25">
      <c r="A174" s="31">
        <v>240</v>
      </c>
      <c r="B174" s="32">
        <v>45363</v>
      </c>
      <c r="C174" s="35" t="s">
        <v>174</v>
      </c>
      <c r="D174" s="29">
        <v>1630</v>
      </c>
      <c r="E174" s="34">
        <v>4.7</v>
      </c>
      <c r="F174" s="30">
        <f t="shared" si="2"/>
        <v>7661</v>
      </c>
    </row>
    <row r="175" spans="1:6" ht="15.75" customHeight="1" x14ac:dyDescent="0.25">
      <c r="A175" s="31">
        <v>241</v>
      </c>
      <c r="B175" s="32">
        <v>44460</v>
      </c>
      <c r="C175" s="35" t="s">
        <v>175</v>
      </c>
      <c r="D175" s="29">
        <v>0</v>
      </c>
      <c r="E175" s="34">
        <v>16.97</v>
      </c>
      <c r="F175" s="30">
        <f t="shared" si="2"/>
        <v>0</v>
      </c>
    </row>
    <row r="176" spans="1:6" ht="15.75" customHeight="1" x14ac:dyDescent="0.25">
      <c r="A176" s="31">
        <v>185</v>
      </c>
      <c r="B176" s="32">
        <v>45462</v>
      </c>
      <c r="C176" s="33" t="s">
        <v>176</v>
      </c>
      <c r="D176" s="29">
        <v>537</v>
      </c>
      <c r="E176" s="34">
        <v>116.4</v>
      </c>
      <c r="F176" s="30">
        <f t="shared" si="2"/>
        <v>62506.8</v>
      </c>
    </row>
    <row r="177" spans="1:6" ht="15.75" customHeight="1" x14ac:dyDescent="0.25">
      <c r="A177" s="31">
        <v>1166</v>
      </c>
      <c r="B177" s="32">
        <v>44859</v>
      </c>
      <c r="C177" s="35" t="s">
        <v>177</v>
      </c>
      <c r="D177" s="29">
        <v>0</v>
      </c>
      <c r="E177" s="34">
        <v>6962</v>
      </c>
      <c r="F177" s="30">
        <f t="shared" si="2"/>
        <v>0</v>
      </c>
    </row>
    <row r="178" spans="1:6" ht="15.75" customHeight="1" x14ac:dyDescent="0.25">
      <c r="A178" s="31">
        <v>1457</v>
      </c>
      <c r="B178" s="32">
        <v>45415</v>
      </c>
      <c r="C178" s="35" t="s">
        <v>178</v>
      </c>
      <c r="D178" s="29">
        <v>72</v>
      </c>
      <c r="E178" s="34">
        <v>47.2</v>
      </c>
      <c r="F178" s="30">
        <f t="shared" si="2"/>
        <v>3398.4</v>
      </c>
    </row>
    <row r="179" spans="1:6" ht="15.75" customHeight="1" x14ac:dyDescent="0.25">
      <c r="A179" s="31">
        <v>4341</v>
      </c>
      <c r="B179" s="32">
        <v>44460</v>
      </c>
      <c r="C179" s="35" t="s">
        <v>179</v>
      </c>
      <c r="D179" s="29">
        <v>10</v>
      </c>
      <c r="E179" s="34">
        <v>191.04</v>
      </c>
      <c r="F179" s="30">
        <f t="shared" si="2"/>
        <v>1910.3999999999999</v>
      </c>
    </row>
    <row r="180" spans="1:6" ht="15.75" customHeight="1" x14ac:dyDescent="0.25">
      <c r="A180" s="31">
        <v>4346</v>
      </c>
      <c r="B180" s="32">
        <v>44460</v>
      </c>
      <c r="C180" s="35" t="s">
        <v>180</v>
      </c>
      <c r="D180" s="29">
        <v>0</v>
      </c>
      <c r="E180" s="34">
        <v>191.04</v>
      </c>
      <c r="F180" s="30">
        <f t="shared" si="2"/>
        <v>0</v>
      </c>
    </row>
    <row r="181" spans="1:6" ht="15.75" customHeight="1" x14ac:dyDescent="0.25">
      <c r="A181" s="31">
        <v>4347</v>
      </c>
      <c r="B181" s="32">
        <v>44460</v>
      </c>
      <c r="C181" s="35" t="s">
        <v>181</v>
      </c>
      <c r="D181" s="29">
        <v>0</v>
      </c>
      <c r="E181" s="34">
        <v>191.04</v>
      </c>
      <c r="F181" s="30">
        <f t="shared" si="2"/>
        <v>0</v>
      </c>
    </row>
    <row r="182" spans="1:6" ht="15.75" customHeight="1" x14ac:dyDescent="0.25">
      <c r="A182" s="31">
        <v>4349</v>
      </c>
      <c r="B182" s="32">
        <v>44460</v>
      </c>
      <c r="C182" s="35" t="s">
        <v>182</v>
      </c>
      <c r="D182" s="29">
        <v>10</v>
      </c>
      <c r="E182" s="34">
        <v>191.04</v>
      </c>
      <c r="F182" s="30">
        <f t="shared" si="2"/>
        <v>1910.3999999999999</v>
      </c>
    </row>
    <row r="183" spans="1:6" ht="15.75" customHeight="1" x14ac:dyDescent="0.25">
      <c r="A183" s="31">
        <v>4343</v>
      </c>
      <c r="B183" s="32">
        <v>44460</v>
      </c>
      <c r="C183" s="35" t="s">
        <v>183</v>
      </c>
      <c r="D183" s="29">
        <v>10</v>
      </c>
      <c r="E183" s="34">
        <v>191.04</v>
      </c>
      <c r="F183" s="30">
        <f t="shared" si="2"/>
        <v>1910.3999999999999</v>
      </c>
    </row>
    <row r="184" spans="1:6" ht="15.75" customHeight="1" x14ac:dyDescent="0.25">
      <c r="A184" s="31">
        <v>4344</v>
      </c>
      <c r="B184" s="32">
        <v>44460</v>
      </c>
      <c r="C184" s="35" t="s">
        <v>184</v>
      </c>
      <c r="D184" s="29">
        <v>10</v>
      </c>
      <c r="E184" s="34">
        <v>191.04</v>
      </c>
      <c r="F184" s="30">
        <f t="shared" si="2"/>
        <v>1910.3999999999999</v>
      </c>
    </row>
    <row r="185" spans="1:6" ht="15.75" customHeight="1" x14ac:dyDescent="0.25">
      <c r="A185" s="31">
        <v>4345</v>
      </c>
      <c r="B185" s="32">
        <v>44460</v>
      </c>
      <c r="C185" s="35" t="s">
        <v>185</v>
      </c>
      <c r="D185" s="29">
        <v>0</v>
      </c>
      <c r="E185" s="34">
        <v>191.04</v>
      </c>
      <c r="F185" s="30">
        <f t="shared" si="2"/>
        <v>0</v>
      </c>
    </row>
    <row r="186" spans="1:6" ht="15.75" customHeight="1" x14ac:dyDescent="0.25">
      <c r="A186" s="31">
        <v>4348</v>
      </c>
      <c r="B186" s="32">
        <v>44460</v>
      </c>
      <c r="C186" s="35" t="s">
        <v>186</v>
      </c>
      <c r="D186" s="29">
        <v>0</v>
      </c>
      <c r="E186" s="34">
        <v>191.04</v>
      </c>
      <c r="F186" s="30">
        <f t="shared" si="2"/>
        <v>0</v>
      </c>
    </row>
    <row r="187" spans="1:6" ht="15.75" customHeight="1" x14ac:dyDescent="0.25">
      <c r="A187" s="31">
        <v>1565</v>
      </c>
      <c r="B187" s="32">
        <v>44995</v>
      </c>
      <c r="C187" s="35" t="s">
        <v>187</v>
      </c>
      <c r="D187" s="29">
        <v>0</v>
      </c>
      <c r="E187" s="34">
        <v>113.28</v>
      </c>
      <c r="F187" s="30">
        <f t="shared" si="2"/>
        <v>0</v>
      </c>
    </row>
    <row r="188" spans="1:6" ht="15.75" customHeight="1" x14ac:dyDescent="0.25">
      <c r="A188" s="31">
        <v>4342</v>
      </c>
      <c r="B188" s="32">
        <v>44460</v>
      </c>
      <c r="C188" s="35" t="s">
        <v>188</v>
      </c>
      <c r="D188" s="29">
        <v>70</v>
      </c>
      <c r="E188" s="34">
        <v>191.04</v>
      </c>
      <c r="F188" s="30">
        <f t="shared" si="2"/>
        <v>13372.8</v>
      </c>
    </row>
    <row r="189" spans="1:6" ht="15.75" customHeight="1" x14ac:dyDescent="0.25">
      <c r="A189" s="31">
        <v>2750</v>
      </c>
      <c r="B189" s="32">
        <v>43473</v>
      </c>
      <c r="C189" s="33" t="s">
        <v>189</v>
      </c>
      <c r="D189" s="29">
        <v>0</v>
      </c>
      <c r="E189" s="34">
        <v>0</v>
      </c>
      <c r="F189" s="30">
        <f t="shared" si="2"/>
        <v>0</v>
      </c>
    </row>
    <row r="190" spans="1:6" ht="15.75" customHeight="1" x14ac:dyDescent="0.25">
      <c r="A190" s="31">
        <v>2749</v>
      </c>
      <c r="B190" s="32">
        <v>44250</v>
      </c>
      <c r="C190" s="33" t="s">
        <v>190</v>
      </c>
      <c r="D190" s="29">
        <v>200</v>
      </c>
      <c r="E190" s="34">
        <v>0</v>
      </c>
      <c r="F190" s="30">
        <f t="shared" si="2"/>
        <v>0</v>
      </c>
    </row>
    <row r="191" spans="1:6" ht="15.75" customHeight="1" x14ac:dyDescent="0.25">
      <c r="A191" s="31">
        <v>4499</v>
      </c>
      <c r="B191" s="32">
        <v>44421</v>
      </c>
      <c r="C191" s="33" t="s">
        <v>191</v>
      </c>
      <c r="D191" s="29">
        <v>0</v>
      </c>
      <c r="E191" s="34">
        <v>0</v>
      </c>
      <c r="F191" s="30">
        <f t="shared" si="2"/>
        <v>0</v>
      </c>
    </row>
    <row r="192" spans="1:6" ht="15.75" customHeight="1" x14ac:dyDescent="0.25">
      <c r="A192" s="31">
        <v>59</v>
      </c>
      <c r="B192" s="32">
        <v>45399</v>
      </c>
      <c r="C192" s="33" t="s">
        <v>192</v>
      </c>
      <c r="D192" s="29">
        <v>2650</v>
      </c>
      <c r="E192" s="34">
        <v>4.2699999999999996</v>
      </c>
      <c r="F192" s="30">
        <f t="shared" si="2"/>
        <v>11315.499999999998</v>
      </c>
    </row>
    <row r="193" spans="1:6" ht="15.75" customHeight="1" x14ac:dyDescent="0.25">
      <c r="A193" s="31">
        <v>243</v>
      </c>
      <c r="B193" s="32">
        <v>45415</v>
      </c>
      <c r="C193" s="35" t="s">
        <v>193</v>
      </c>
      <c r="D193" s="29">
        <v>161</v>
      </c>
      <c r="E193" s="34">
        <v>30.68</v>
      </c>
      <c r="F193" s="30">
        <f t="shared" si="2"/>
        <v>4939.4799999999996</v>
      </c>
    </row>
    <row r="194" spans="1:6" ht="15.75" customHeight="1" x14ac:dyDescent="0.25">
      <c r="A194" s="31">
        <v>5225</v>
      </c>
      <c r="B194" s="32">
        <v>45163</v>
      </c>
      <c r="C194" s="35" t="s">
        <v>194</v>
      </c>
      <c r="D194" s="29">
        <v>5</v>
      </c>
      <c r="E194" s="34">
        <v>885</v>
      </c>
      <c r="F194" s="30">
        <f t="shared" si="2"/>
        <v>4425</v>
      </c>
    </row>
    <row r="195" spans="1:6" ht="15.75" customHeight="1" x14ac:dyDescent="0.25">
      <c r="A195" s="31">
        <v>5227</v>
      </c>
      <c r="B195" s="32">
        <v>45163</v>
      </c>
      <c r="C195" s="35" t="s">
        <v>195</v>
      </c>
      <c r="D195" s="29">
        <v>5</v>
      </c>
      <c r="E195" s="34">
        <v>885</v>
      </c>
      <c r="F195" s="30">
        <f t="shared" si="2"/>
        <v>4425</v>
      </c>
    </row>
    <row r="196" spans="1:6" ht="15.75" customHeight="1" x14ac:dyDescent="0.25">
      <c r="A196" s="31">
        <v>5226</v>
      </c>
      <c r="B196" s="32">
        <v>45163</v>
      </c>
      <c r="C196" s="35" t="s">
        <v>196</v>
      </c>
      <c r="D196" s="29">
        <v>5</v>
      </c>
      <c r="E196" s="34">
        <v>885</v>
      </c>
      <c r="F196" s="30">
        <f t="shared" si="2"/>
        <v>4425</v>
      </c>
    </row>
    <row r="197" spans="1:6" ht="15.75" customHeight="1" x14ac:dyDescent="0.25">
      <c r="A197" s="31">
        <v>5228</v>
      </c>
      <c r="B197" s="32">
        <v>45163</v>
      </c>
      <c r="C197" s="35" t="s">
        <v>197</v>
      </c>
      <c r="D197" s="29">
        <v>5</v>
      </c>
      <c r="E197" s="34">
        <v>885</v>
      </c>
      <c r="F197" s="30">
        <f t="shared" si="2"/>
        <v>4425</v>
      </c>
    </row>
    <row r="198" spans="1:6" ht="15.75" customHeight="1" x14ac:dyDescent="0.25">
      <c r="A198" s="31">
        <v>4698</v>
      </c>
      <c r="B198" s="32">
        <v>44805</v>
      </c>
      <c r="C198" s="35" t="s">
        <v>198</v>
      </c>
      <c r="D198" s="29">
        <v>2</v>
      </c>
      <c r="E198" s="34">
        <v>1298</v>
      </c>
      <c r="F198" s="30">
        <f t="shared" ref="F198:F251" si="3">SUM(D198*E198)</f>
        <v>2596</v>
      </c>
    </row>
    <row r="199" spans="1:6" ht="15.75" customHeight="1" x14ac:dyDescent="0.25">
      <c r="A199" s="31">
        <v>4699</v>
      </c>
      <c r="B199" s="32">
        <v>44805</v>
      </c>
      <c r="C199" s="35" t="s">
        <v>199</v>
      </c>
      <c r="D199" s="29">
        <v>2</v>
      </c>
      <c r="E199" s="34">
        <v>1298</v>
      </c>
      <c r="F199" s="30">
        <f t="shared" si="3"/>
        <v>2596</v>
      </c>
    </row>
    <row r="200" spans="1:6" ht="15.75" customHeight="1" x14ac:dyDescent="0.25">
      <c r="A200" s="31">
        <v>4692</v>
      </c>
      <c r="B200" s="32">
        <v>44805</v>
      </c>
      <c r="C200" s="35" t="s">
        <v>200</v>
      </c>
      <c r="D200" s="29">
        <v>2</v>
      </c>
      <c r="E200" s="34">
        <v>1298</v>
      </c>
      <c r="F200" s="30">
        <f t="shared" si="3"/>
        <v>2596</v>
      </c>
    </row>
    <row r="201" spans="1:6" ht="15.75" customHeight="1" x14ac:dyDescent="0.25">
      <c r="A201" s="31">
        <v>4693</v>
      </c>
      <c r="B201" s="32">
        <v>44805</v>
      </c>
      <c r="C201" s="35" t="s">
        <v>201</v>
      </c>
      <c r="D201" s="29">
        <v>2</v>
      </c>
      <c r="E201" s="34">
        <v>1298</v>
      </c>
      <c r="F201" s="30">
        <f t="shared" si="3"/>
        <v>2596</v>
      </c>
    </row>
    <row r="202" spans="1:6" ht="15.75" customHeight="1" x14ac:dyDescent="0.25">
      <c r="A202" s="31">
        <v>2731</v>
      </c>
      <c r="B202" s="32">
        <v>45448</v>
      </c>
      <c r="C202" s="35" t="s">
        <v>202</v>
      </c>
      <c r="D202" s="29">
        <v>1</v>
      </c>
      <c r="E202" s="34">
        <v>1416</v>
      </c>
      <c r="F202" s="30">
        <f t="shared" si="3"/>
        <v>1416</v>
      </c>
    </row>
    <row r="203" spans="1:6" ht="15.75" customHeight="1" x14ac:dyDescent="0.25">
      <c r="A203" s="31">
        <v>2730</v>
      </c>
      <c r="B203" s="32">
        <v>45448</v>
      </c>
      <c r="C203" s="35" t="s">
        <v>203</v>
      </c>
      <c r="D203" s="29">
        <v>1</v>
      </c>
      <c r="E203" s="34">
        <v>1416</v>
      </c>
      <c r="F203" s="30">
        <f t="shared" si="3"/>
        <v>1416</v>
      </c>
    </row>
    <row r="204" spans="1:6" ht="15.75" customHeight="1" x14ac:dyDescent="0.25">
      <c r="A204" s="31">
        <v>2729</v>
      </c>
      <c r="B204" s="32">
        <v>45448</v>
      </c>
      <c r="C204" s="35" t="s">
        <v>204</v>
      </c>
      <c r="D204" s="29">
        <v>1</v>
      </c>
      <c r="E204" s="34">
        <v>1416</v>
      </c>
      <c r="F204" s="30">
        <f t="shared" si="3"/>
        <v>1416</v>
      </c>
    </row>
    <row r="205" spans="1:6" ht="15.75" customHeight="1" x14ac:dyDescent="0.25">
      <c r="A205" s="31">
        <v>2728</v>
      </c>
      <c r="B205" s="32">
        <v>45448</v>
      </c>
      <c r="C205" s="35" t="s">
        <v>205</v>
      </c>
      <c r="D205" s="29">
        <v>0</v>
      </c>
      <c r="E205" s="34">
        <v>1416</v>
      </c>
      <c r="F205" s="30">
        <f t="shared" si="3"/>
        <v>0</v>
      </c>
    </row>
    <row r="206" spans="1:6" ht="15.75" customHeight="1" x14ac:dyDescent="0.25">
      <c r="A206" s="31">
        <v>931</v>
      </c>
      <c r="B206" s="32">
        <v>45448</v>
      </c>
      <c r="C206" s="35" t="s">
        <v>206</v>
      </c>
      <c r="D206" s="29">
        <v>4</v>
      </c>
      <c r="E206" s="34">
        <v>1416</v>
      </c>
      <c r="F206" s="30">
        <f t="shared" si="3"/>
        <v>5664</v>
      </c>
    </row>
    <row r="207" spans="1:6" ht="15.75" customHeight="1" x14ac:dyDescent="0.25">
      <c r="A207" s="31">
        <v>930</v>
      </c>
      <c r="B207" s="32">
        <v>45448</v>
      </c>
      <c r="C207" s="35" t="s">
        <v>207</v>
      </c>
      <c r="D207" s="29">
        <v>4</v>
      </c>
      <c r="E207" s="34">
        <v>1416</v>
      </c>
      <c r="F207" s="30">
        <f t="shared" si="3"/>
        <v>5664</v>
      </c>
    </row>
    <row r="208" spans="1:6" ht="15.75" customHeight="1" x14ac:dyDescent="0.25">
      <c r="A208" s="31">
        <v>929</v>
      </c>
      <c r="B208" s="32">
        <v>45448</v>
      </c>
      <c r="C208" s="35" t="s">
        <v>208</v>
      </c>
      <c r="D208" s="29">
        <v>4</v>
      </c>
      <c r="E208" s="34">
        <v>1416</v>
      </c>
      <c r="F208" s="30">
        <f t="shared" si="3"/>
        <v>5664</v>
      </c>
    </row>
    <row r="209" spans="1:6" ht="15.75" customHeight="1" x14ac:dyDescent="0.25">
      <c r="A209" s="31">
        <v>882</v>
      </c>
      <c r="B209" s="32">
        <v>45448</v>
      </c>
      <c r="C209" s="35" t="s">
        <v>209</v>
      </c>
      <c r="D209" s="29">
        <v>4</v>
      </c>
      <c r="E209" s="34">
        <v>1416</v>
      </c>
      <c r="F209" s="30">
        <f t="shared" si="3"/>
        <v>5664</v>
      </c>
    </row>
    <row r="210" spans="1:6" ht="15.75" customHeight="1" x14ac:dyDescent="0.25">
      <c r="A210" s="31">
        <v>5677</v>
      </c>
      <c r="B210" s="32">
        <v>45264</v>
      </c>
      <c r="C210" s="35" t="s">
        <v>210</v>
      </c>
      <c r="D210" s="29">
        <v>0</v>
      </c>
      <c r="E210" s="34">
        <v>1416</v>
      </c>
      <c r="F210" s="30">
        <f t="shared" si="3"/>
        <v>0</v>
      </c>
    </row>
    <row r="211" spans="1:6" ht="15.75" customHeight="1" x14ac:dyDescent="0.25">
      <c r="A211" s="31">
        <v>5678</v>
      </c>
      <c r="B211" s="32">
        <v>45264</v>
      </c>
      <c r="C211" s="35" t="s">
        <v>211</v>
      </c>
      <c r="D211" s="29">
        <v>0</v>
      </c>
      <c r="E211" s="34">
        <v>1416</v>
      </c>
      <c r="F211" s="30">
        <f t="shared" si="3"/>
        <v>0</v>
      </c>
    </row>
    <row r="212" spans="1:6" ht="15.75" customHeight="1" x14ac:dyDescent="0.25">
      <c r="A212" s="31">
        <v>5679</v>
      </c>
      <c r="B212" s="32">
        <v>45264</v>
      </c>
      <c r="C212" s="35" t="s">
        <v>212</v>
      </c>
      <c r="D212" s="29">
        <v>0</v>
      </c>
      <c r="E212" s="34">
        <v>1416</v>
      </c>
      <c r="F212" s="30">
        <f t="shared" si="3"/>
        <v>0</v>
      </c>
    </row>
    <row r="213" spans="1:6" ht="15.75" customHeight="1" x14ac:dyDescent="0.25">
      <c r="A213" s="31">
        <v>5680</v>
      </c>
      <c r="B213" s="32">
        <v>45264</v>
      </c>
      <c r="C213" s="35" t="s">
        <v>213</v>
      </c>
      <c r="D213" s="29">
        <v>0</v>
      </c>
      <c r="E213" s="34">
        <v>1416</v>
      </c>
      <c r="F213" s="30">
        <f t="shared" si="3"/>
        <v>0</v>
      </c>
    </row>
    <row r="214" spans="1:6" ht="15.75" customHeight="1" x14ac:dyDescent="0.25">
      <c r="A214" s="31">
        <v>244</v>
      </c>
      <c r="B214" s="32">
        <v>45415</v>
      </c>
      <c r="C214" s="35" t="s">
        <v>214</v>
      </c>
      <c r="D214" s="29">
        <v>291</v>
      </c>
      <c r="E214" s="34">
        <v>18.88</v>
      </c>
      <c r="F214" s="30">
        <f t="shared" si="3"/>
        <v>5494.08</v>
      </c>
    </row>
    <row r="215" spans="1:6" ht="15.75" customHeight="1" x14ac:dyDescent="0.25">
      <c r="A215" s="31">
        <v>2170</v>
      </c>
      <c r="B215" s="38">
        <v>45163</v>
      </c>
      <c r="C215" s="35" t="s">
        <v>215</v>
      </c>
      <c r="D215" s="29">
        <v>24</v>
      </c>
      <c r="E215" s="34">
        <v>37.57</v>
      </c>
      <c r="F215" s="30">
        <f t="shared" si="3"/>
        <v>901.68000000000006</v>
      </c>
    </row>
    <row r="216" spans="1:6" ht="15.75" customHeight="1" x14ac:dyDescent="0.25">
      <c r="A216" s="31">
        <v>5478</v>
      </c>
      <c r="B216" s="38">
        <v>45163</v>
      </c>
      <c r="C216" s="35" t="s">
        <v>216</v>
      </c>
      <c r="D216" s="29">
        <v>3</v>
      </c>
      <c r="E216" s="34">
        <v>50.61</v>
      </c>
      <c r="F216" s="30">
        <f t="shared" si="3"/>
        <v>151.82999999999998</v>
      </c>
    </row>
    <row r="217" spans="1:6" ht="15.75" customHeight="1" x14ac:dyDescent="0.25">
      <c r="A217" s="31">
        <v>732</v>
      </c>
      <c r="B217" s="38">
        <v>44600</v>
      </c>
      <c r="C217" s="35" t="s">
        <v>217</v>
      </c>
      <c r="D217" s="29">
        <v>0</v>
      </c>
      <c r="E217" s="34">
        <v>475</v>
      </c>
      <c r="F217" s="30">
        <f t="shared" si="3"/>
        <v>0</v>
      </c>
    </row>
    <row r="218" spans="1:6" ht="15.75" customHeight="1" x14ac:dyDescent="0.25">
      <c r="A218" s="31">
        <v>186</v>
      </c>
      <c r="B218" s="32">
        <v>45462</v>
      </c>
      <c r="C218" s="33" t="s">
        <v>218</v>
      </c>
      <c r="D218" s="29">
        <v>338</v>
      </c>
      <c r="E218" s="34">
        <v>34.83</v>
      </c>
      <c r="F218" s="30">
        <f t="shared" si="3"/>
        <v>11772.539999999999</v>
      </c>
    </row>
    <row r="219" spans="1:6" ht="15.75" customHeight="1" x14ac:dyDescent="0.25">
      <c r="A219" s="31">
        <v>5368</v>
      </c>
      <c r="B219" s="32">
        <v>45015</v>
      </c>
      <c r="C219" s="35" t="s">
        <v>219</v>
      </c>
      <c r="D219" s="29">
        <v>0</v>
      </c>
      <c r="E219" s="34">
        <v>6549</v>
      </c>
      <c r="F219" s="30">
        <f t="shared" si="3"/>
        <v>0</v>
      </c>
    </row>
    <row r="220" spans="1:6" ht="15.75" customHeight="1" x14ac:dyDescent="0.25">
      <c r="A220" s="31">
        <v>5367</v>
      </c>
      <c r="B220" s="32">
        <v>45015</v>
      </c>
      <c r="C220" s="35" t="s">
        <v>220</v>
      </c>
      <c r="D220" s="29">
        <v>0</v>
      </c>
      <c r="E220" s="34">
        <v>6549</v>
      </c>
      <c r="F220" s="30">
        <f t="shared" si="3"/>
        <v>0</v>
      </c>
    </row>
    <row r="221" spans="1:6" ht="15.75" customHeight="1" x14ac:dyDescent="0.25">
      <c r="A221" s="31">
        <v>5369</v>
      </c>
      <c r="B221" s="32">
        <v>45015</v>
      </c>
      <c r="C221" s="35" t="s">
        <v>221</v>
      </c>
      <c r="D221" s="29">
        <v>0</v>
      </c>
      <c r="E221" s="34">
        <v>6549</v>
      </c>
      <c r="F221" s="30">
        <f t="shared" si="3"/>
        <v>0</v>
      </c>
    </row>
    <row r="222" spans="1:6" ht="15.75" customHeight="1" x14ac:dyDescent="0.25">
      <c r="A222" s="31">
        <v>5366</v>
      </c>
      <c r="B222" s="32">
        <v>45448</v>
      </c>
      <c r="C222" s="35" t="s">
        <v>222</v>
      </c>
      <c r="D222" s="29">
        <v>1</v>
      </c>
      <c r="E222" s="34">
        <v>6549</v>
      </c>
      <c r="F222" s="30">
        <f t="shared" si="3"/>
        <v>6549</v>
      </c>
    </row>
    <row r="223" spans="1:6" ht="15.75" customHeight="1" x14ac:dyDescent="0.25">
      <c r="A223" s="31">
        <v>1988</v>
      </c>
      <c r="B223" s="32">
        <v>43417</v>
      </c>
      <c r="C223" s="35" t="s">
        <v>223</v>
      </c>
      <c r="D223" s="29">
        <v>1</v>
      </c>
      <c r="E223" s="34">
        <v>2124</v>
      </c>
      <c r="F223" s="30">
        <f t="shared" si="3"/>
        <v>2124</v>
      </c>
    </row>
    <row r="224" spans="1:6" ht="15.75" customHeight="1" x14ac:dyDescent="0.25">
      <c r="A224" s="31">
        <v>5475</v>
      </c>
      <c r="B224" s="32">
        <v>45448</v>
      </c>
      <c r="C224" s="35" t="s">
        <v>224</v>
      </c>
      <c r="D224" s="29">
        <v>11</v>
      </c>
      <c r="E224" s="34">
        <v>1770</v>
      </c>
      <c r="F224" s="30">
        <f t="shared" si="3"/>
        <v>19470</v>
      </c>
    </row>
    <row r="225" spans="1:6" ht="15.75" customHeight="1" x14ac:dyDescent="0.25">
      <c r="A225" s="31">
        <v>3269</v>
      </c>
      <c r="B225" s="32">
        <v>45097</v>
      </c>
      <c r="C225" s="35" t="s">
        <v>225</v>
      </c>
      <c r="D225" s="29">
        <v>19</v>
      </c>
      <c r="E225" s="34">
        <v>2596</v>
      </c>
      <c r="F225" s="30">
        <f t="shared" si="3"/>
        <v>49324</v>
      </c>
    </row>
    <row r="226" spans="1:6" ht="15.75" customHeight="1" x14ac:dyDescent="0.25">
      <c r="A226" s="31">
        <v>6142</v>
      </c>
      <c r="B226" s="32">
        <v>45959</v>
      </c>
      <c r="C226" s="41" t="s">
        <v>259</v>
      </c>
      <c r="D226" s="29">
        <v>1</v>
      </c>
      <c r="E226" s="34">
        <v>2124</v>
      </c>
      <c r="F226" s="30">
        <f t="shared" si="3"/>
        <v>2124</v>
      </c>
    </row>
    <row r="227" spans="1:6" ht="15.75" customHeight="1" x14ac:dyDescent="0.25">
      <c r="A227" s="31">
        <v>5233</v>
      </c>
      <c r="B227" s="32">
        <v>45448</v>
      </c>
      <c r="C227" s="33" t="s">
        <v>226</v>
      </c>
      <c r="D227" s="29">
        <v>64</v>
      </c>
      <c r="E227" s="34">
        <v>7670</v>
      </c>
      <c r="F227" s="30">
        <f t="shared" si="3"/>
        <v>490880</v>
      </c>
    </row>
    <row r="228" spans="1:6" ht="15.75" customHeight="1" x14ac:dyDescent="0.25">
      <c r="A228" s="31">
        <v>3149</v>
      </c>
      <c r="B228" s="32">
        <v>45008</v>
      </c>
      <c r="C228" s="35" t="s">
        <v>227</v>
      </c>
      <c r="D228" s="29">
        <v>0</v>
      </c>
      <c r="E228" s="34">
        <v>4130</v>
      </c>
      <c r="F228" s="30">
        <f t="shared" si="3"/>
        <v>0</v>
      </c>
    </row>
    <row r="229" spans="1:6" ht="15.75" customHeight="1" x14ac:dyDescent="0.25">
      <c r="A229" s="31">
        <v>5024</v>
      </c>
      <c r="B229" s="32">
        <v>44897</v>
      </c>
      <c r="C229" s="35" t="s">
        <v>228</v>
      </c>
      <c r="D229" s="29">
        <v>17</v>
      </c>
      <c r="E229" s="34">
        <v>3186</v>
      </c>
      <c r="F229" s="30">
        <f t="shared" si="3"/>
        <v>54162</v>
      </c>
    </row>
    <row r="230" spans="1:6" ht="15.75" customHeight="1" x14ac:dyDescent="0.25">
      <c r="A230" s="31">
        <v>5681</v>
      </c>
      <c r="B230" s="32">
        <v>45264</v>
      </c>
      <c r="C230" s="35" t="s">
        <v>229</v>
      </c>
      <c r="D230" s="29">
        <v>0</v>
      </c>
      <c r="E230" s="34">
        <v>2950</v>
      </c>
      <c r="F230" s="30">
        <f t="shared" si="3"/>
        <v>0</v>
      </c>
    </row>
    <row r="231" spans="1:6" ht="15.75" customHeight="1" x14ac:dyDescent="0.25">
      <c r="A231" s="31">
        <v>1842</v>
      </c>
      <c r="B231" s="32">
        <v>45008</v>
      </c>
      <c r="C231" s="35" t="s">
        <v>230</v>
      </c>
      <c r="D231" s="29">
        <v>17</v>
      </c>
      <c r="E231" s="34">
        <v>3127</v>
      </c>
      <c r="F231" s="30">
        <f t="shared" si="3"/>
        <v>53159</v>
      </c>
    </row>
    <row r="232" spans="1:6" ht="15.75" customHeight="1" x14ac:dyDescent="0.25">
      <c r="A232" s="31">
        <v>1843</v>
      </c>
      <c r="B232" s="32">
        <v>45008</v>
      </c>
      <c r="C232" s="35" t="s">
        <v>231</v>
      </c>
      <c r="D232" s="29">
        <v>13</v>
      </c>
      <c r="E232" s="34">
        <v>3127</v>
      </c>
      <c r="F232" s="30">
        <f t="shared" si="3"/>
        <v>40651</v>
      </c>
    </row>
    <row r="233" spans="1:6" ht="15.75" customHeight="1" x14ac:dyDescent="0.25">
      <c r="A233" s="31">
        <v>1844</v>
      </c>
      <c r="B233" s="32">
        <v>45008</v>
      </c>
      <c r="C233" s="35" t="s">
        <v>232</v>
      </c>
      <c r="D233" s="29">
        <v>16</v>
      </c>
      <c r="E233" s="34">
        <v>3127</v>
      </c>
      <c r="F233" s="30">
        <f t="shared" si="3"/>
        <v>50032</v>
      </c>
    </row>
    <row r="234" spans="1:6" ht="15.75" customHeight="1" x14ac:dyDescent="0.25">
      <c r="A234" s="31">
        <v>1845</v>
      </c>
      <c r="B234" s="32">
        <v>45008</v>
      </c>
      <c r="C234" s="35" t="s">
        <v>233</v>
      </c>
      <c r="D234" s="29">
        <v>15</v>
      </c>
      <c r="E234" s="34">
        <v>3127</v>
      </c>
      <c r="F234" s="30">
        <f t="shared" si="3"/>
        <v>46905</v>
      </c>
    </row>
    <row r="235" spans="1:6" ht="15.75" customHeight="1" x14ac:dyDescent="0.25">
      <c r="A235" s="31">
        <v>5975</v>
      </c>
      <c r="B235" s="32">
        <v>45757</v>
      </c>
      <c r="C235" s="41" t="s">
        <v>260</v>
      </c>
      <c r="D235" s="29">
        <v>2</v>
      </c>
      <c r="E235" s="34">
        <v>4720</v>
      </c>
      <c r="F235" s="30">
        <f t="shared" si="3"/>
        <v>9440</v>
      </c>
    </row>
    <row r="236" spans="1:6" ht="15.75" customHeight="1" x14ac:dyDescent="0.25">
      <c r="A236" s="31">
        <v>5976</v>
      </c>
      <c r="B236" s="32">
        <v>45757</v>
      </c>
      <c r="C236" s="41" t="s">
        <v>261</v>
      </c>
      <c r="D236" s="29">
        <v>2</v>
      </c>
      <c r="E236" s="34">
        <v>4720</v>
      </c>
      <c r="F236" s="30">
        <f t="shared" si="3"/>
        <v>9440</v>
      </c>
    </row>
    <row r="237" spans="1:6" ht="15.75" customHeight="1" x14ac:dyDescent="0.25">
      <c r="A237" s="31">
        <v>108</v>
      </c>
      <c r="B237" s="32">
        <v>44805</v>
      </c>
      <c r="C237" s="35" t="s">
        <v>234</v>
      </c>
      <c r="D237" s="29">
        <v>12</v>
      </c>
      <c r="E237" s="34">
        <v>2124</v>
      </c>
      <c r="F237" s="30">
        <f t="shared" si="3"/>
        <v>25488</v>
      </c>
    </row>
    <row r="238" spans="1:6" ht="15.75" customHeight="1" x14ac:dyDescent="0.25">
      <c r="A238" s="31">
        <v>3556</v>
      </c>
      <c r="B238" s="32">
        <v>44839</v>
      </c>
      <c r="C238" s="35" t="s">
        <v>235</v>
      </c>
      <c r="D238" s="29">
        <v>17</v>
      </c>
      <c r="E238" s="34">
        <v>2950</v>
      </c>
      <c r="F238" s="30">
        <f t="shared" si="3"/>
        <v>50150</v>
      </c>
    </row>
    <row r="239" spans="1:6" ht="15.75" customHeight="1" x14ac:dyDescent="0.25">
      <c r="A239" s="31">
        <v>5362</v>
      </c>
      <c r="B239" s="32">
        <v>45069</v>
      </c>
      <c r="C239" s="33" t="s">
        <v>236</v>
      </c>
      <c r="D239" s="29">
        <v>2</v>
      </c>
      <c r="E239" s="34">
        <v>4130</v>
      </c>
      <c r="F239" s="30">
        <f t="shared" si="3"/>
        <v>8260</v>
      </c>
    </row>
    <row r="240" spans="1:6" ht="15.75" customHeight="1" x14ac:dyDescent="0.25">
      <c r="A240" s="31">
        <v>696</v>
      </c>
      <c r="B240" s="32">
        <v>45448</v>
      </c>
      <c r="C240" s="35" t="s">
        <v>237</v>
      </c>
      <c r="D240" s="29">
        <v>23</v>
      </c>
      <c r="E240" s="34">
        <v>2124</v>
      </c>
      <c r="F240" s="30">
        <f t="shared" si="3"/>
        <v>48852</v>
      </c>
    </row>
    <row r="241" spans="1:6" ht="15.75" customHeight="1" x14ac:dyDescent="0.25">
      <c r="A241" s="31">
        <v>105</v>
      </c>
      <c r="B241" s="32">
        <v>45448</v>
      </c>
      <c r="C241" s="35" t="s">
        <v>238</v>
      </c>
      <c r="D241" s="29">
        <v>41</v>
      </c>
      <c r="E241" s="34">
        <v>5150.7</v>
      </c>
      <c r="F241" s="30">
        <f t="shared" si="3"/>
        <v>211178.69999999998</v>
      </c>
    </row>
    <row r="242" spans="1:6" ht="15.75" customHeight="1" x14ac:dyDescent="0.25">
      <c r="A242" s="31">
        <v>2993</v>
      </c>
      <c r="B242" s="32">
        <v>45008</v>
      </c>
      <c r="C242" s="35" t="s">
        <v>239</v>
      </c>
      <c r="D242" s="29">
        <v>17</v>
      </c>
      <c r="E242" s="34">
        <v>2950</v>
      </c>
      <c r="F242" s="30">
        <f t="shared" si="3"/>
        <v>50150</v>
      </c>
    </row>
    <row r="243" spans="1:6" ht="15.75" customHeight="1" x14ac:dyDescent="0.25">
      <c r="A243" s="31">
        <v>4715</v>
      </c>
      <c r="B243" s="32">
        <v>45448</v>
      </c>
      <c r="C243" s="35" t="s">
        <v>240</v>
      </c>
      <c r="D243" s="29">
        <v>33</v>
      </c>
      <c r="E243" s="34">
        <v>30680</v>
      </c>
      <c r="F243" s="30">
        <f t="shared" si="3"/>
        <v>1012440</v>
      </c>
    </row>
    <row r="244" spans="1:6" ht="15.75" customHeight="1" x14ac:dyDescent="0.25">
      <c r="A244" s="31">
        <v>5487</v>
      </c>
      <c r="B244" s="32">
        <v>45168</v>
      </c>
      <c r="C244" s="35" t="s">
        <v>241</v>
      </c>
      <c r="D244" s="29">
        <v>2</v>
      </c>
      <c r="E244" s="34">
        <v>20650</v>
      </c>
      <c r="F244" s="30">
        <f t="shared" si="3"/>
        <v>41300</v>
      </c>
    </row>
    <row r="245" spans="1:6" ht="15.75" customHeight="1" x14ac:dyDescent="0.25">
      <c r="A245" s="31">
        <v>5488</v>
      </c>
      <c r="B245" s="32">
        <v>45168</v>
      </c>
      <c r="C245" s="35" t="s">
        <v>242</v>
      </c>
      <c r="D245" s="29">
        <v>2</v>
      </c>
      <c r="E245" s="34">
        <v>20650</v>
      </c>
      <c r="F245" s="30">
        <f t="shared" si="3"/>
        <v>41300</v>
      </c>
    </row>
    <row r="246" spans="1:6" ht="15.75" customHeight="1" x14ac:dyDescent="0.25">
      <c r="A246" s="31">
        <v>5489</v>
      </c>
      <c r="B246" s="32">
        <v>45168</v>
      </c>
      <c r="C246" s="35" t="s">
        <v>243</v>
      </c>
      <c r="D246" s="29">
        <v>2</v>
      </c>
      <c r="E246" s="34">
        <v>20650</v>
      </c>
      <c r="F246" s="30">
        <f t="shared" si="3"/>
        <v>41300</v>
      </c>
    </row>
    <row r="247" spans="1:6" ht="15.75" customHeight="1" x14ac:dyDescent="0.25">
      <c r="A247" s="31">
        <v>5490</v>
      </c>
      <c r="B247" s="32">
        <v>45168</v>
      </c>
      <c r="C247" s="35" t="s">
        <v>244</v>
      </c>
      <c r="D247" s="29">
        <v>1</v>
      </c>
      <c r="E247" s="34">
        <v>20650</v>
      </c>
      <c r="F247" s="30">
        <f t="shared" si="3"/>
        <v>20650</v>
      </c>
    </row>
    <row r="248" spans="1:6" ht="15.75" customHeight="1" x14ac:dyDescent="0.25">
      <c r="A248" s="31">
        <v>116</v>
      </c>
      <c r="B248" s="32">
        <v>44673</v>
      </c>
      <c r="C248" s="35" t="s">
        <v>245</v>
      </c>
      <c r="D248" s="29">
        <v>1</v>
      </c>
      <c r="E248" s="34">
        <v>4484</v>
      </c>
      <c r="F248" s="30">
        <f t="shared" si="3"/>
        <v>4484</v>
      </c>
    </row>
    <row r="249" spans="1:6" ht="15.75" customHeight="1" x14ac:dyDescent="0.25">
      <c r="A249" s="31">
        <v>160</v>
      </c>
      <c r="B249" s="32">
        <v>44830</v>
      </c>
      <c r="C249" s="33" t="s">
        <v>246</v>
      </c>
      <c r="D249" s="29">
        <v>629</v>
      </c>
      <c r="E249" s="34">
        <v>206.5</v>
      </c>
      <c r="F249" s="30">
        <f t="shared" si="3"/>
        <v>129888.5</v>
      </c>
    </row>
    <row r="250" spans="1:6" x14ac:dyDescent="0.25">
      <c r="A250" s="31">
        <v>161</v>
      </c>
      <c r="B250" s="32">
        <v>45336</v>
      </c>
      <c r="C250" s="33" t="s">
        <v>247</v>
      </c>
      <c r="D250" s="29">
        <v>935</v>
      </c>
      <c r="E250" s="34">
        <v>52</v>
      </c>
      <c r="F250" s="30">
        <f t="shared" si="3"/>
        <v>48620</v>
      </c>
    </row>
    <row r="251" spans="1:6" ht="15.75" customHeight="1" x14ac:dyDescent="0.25">
      <c r="A251" s="31">
        <v>1970</v>
      </c>
      <c r="B251" s="32">
        <v>45441</v>
      </c>
      <c r="C251" s="33" t="s">
        <v>248</v>
      </c>
      <c r="D251" s="39">
        <v>134</v>
      </c>
      <c r="E251" s="34">
        <v>902.7</v>
      </c>
      <c r="F251" s="30">
        <f t="shared" si="3"/>
        <v>120961.8</v>
      </c>
    </row>
    <row r="252" spans="1:6" ht="12.95" customHeight="1" x14ac:dyDescent="0.25">
      <c r="A252" s="5"/>
      <c r="B252" s="12"/>
      <c r="C252" s="4"/>
      <c r="D252" s="43" t="s">
        <v>249</v>
      </c>
      <c r="E252" s="44"/>
      <c r="F252" s="13" cm="1">
        <f t="array" ref="F252">SUM(+F5:F251)</f>
        <v>10786047.630000003</v>
      </c>
    </row>
    <row r="253" spans="1:6" ht="12.95" customHeight="1" x14ac:dyDescent="0.25">
      <c r="A253" s="5"/>
      <c r="B253" s="14"/>
      <c r="C253" s="5"/>
      <c r="F253" s="15"/>
    </row>
    <row r="254" spans="1:6" x14ac:dyDescent="0.25">
      <c r="A254" s="18" t="s">
        <v>250</v>
      </c>
      <c r="B254" s="18"/>
      <c r="C254" s="18"/>
      <c r="F254" s="15"/>
    </row>
    <row r="255" spans="1:6" x14ac:dyDescent="0.25">
      <c r="A255" s="18" t="s">
        <v>252</v>
      </c>
      <c r="B255" s="18"/>
      <c r="C255" s="18"/>
      <c r="E255" s="15"/>
      <c r="F255" s="15"/>
    </row>
    <row r="256" spans="1:6" x14ac:dyDescent="0.25">
      <c r="A256" s="19" t="s">
        <v>254</v>
      </c>
      <c r="B256" s="19"/>
      <c r="C256" s="19"/>
      <c r="E256" s="7" t="s">
        <v>251</v>
      </c>
      <c r="F256" s="15"/>
    </row>
    <row r="257" spans="1:6" x14ac:dyDescent="0.25">
      <c r="A257" s="5"/>
      <c r="B257" s="14"/>
      <c r="C257" s="2"/>
      <c r="E257" s="7" t="s">
        <v>253</v>
      </c>
      <c r="F257" s="15"/>
    </row>
    <row r="258" spans="1:6" x14ac:dyDescent="0.25">
      <c r="A258" s="5"/>
      <c r="B258" s="14"/>
      <c r="C258" s="5"/>
      <c r="E258" s="8" t="s">
        <v>255</v>
      </c>
      <c r="F258" s="15"/>
    </row>
    <row r="259" spans="1:6" ht="15.75" customHeight="1" x14ac:dyDescent="0.25">
      <c r="A259" s="5"/>
      <c r="B259" s="14"/>
      <c r="C259" s="42" t="s">
        <v>263</v>
      </c>
      <c r="D259" s="4"/>
      <c r="E259" s="15"/>
      <c r="F259" s="15"/>
    </row>
    <row r="260" spans="1:6" x14ac:dyDescent="0.25">
      <c r="A260" s="5"/>
      <c r="B260" s="14"/>
      <c r="C260" s="16" t="s">
        <v>256</v>
      </c>
      <c r="D260" s="17"/>
      <c r="E260" s="15"/>
      <c r="F260" s="15"/>
    </row>
    <row r="261" spans="1:6" x14ac:dyDescent="0.25">
      <c r="A261" s="5"/>
      <c r="B261" s="14"/>
      <c r="C261" s="5" t="s">
        <v>262</v>
      </c>
      <c r="D261" s="4"/>
      <c r="E261" s="15"/>
      <c r="F261" s="15"/>
    </row>
    <row r="262" spans="1:6" x14ac:dyDescent="0.25">
      <c r="A262" s="5"/>
      <c r="B262" s="14"/>
      <c r="C262" s="5"/>
      <c r="E262" s="15"/>
      <c r="F262" s="15"/>
    </row>
    <row r="263" spans="1:6" x14ac:dyDescent="0.25">
      <c r="A263" s="5"/>
      <c r="B263" s="12"/>
      <c r="C263" s="4"/>
      <c r="E263" s="15"/>
    </row>
    <row r="264" spans="1:6" x14ac:dyDescent="0.25">
      <c r="A264" s="5"/>
      <c r="B264" s="12"/>
      <c r="C264" s="4"/>
      <c r="E264" s="15"/>
    </row>
    <row r="265" spans="1:6" x14ac:dyDescent="0.25">
      <c r="A265" s="5"/>
      <c r="B265" s="12"/>
      <c r="C265" s="4"/>
    </row>
    <row r="266" spans="1:6" x14ac:dyDescent="0.25">
      <c r="A266" s="5"/>
      <c r="B266" s="12"/>
      <c r="C266" s="4"/>
    </row>
    <row r="267" spans="1:6" x14ac:dyDescent="0.25">
      <c r="A267" s="5"/>
      <c r="B267" s="12"/>
      <c r="C267" s="4"/>
    </row>
    <row r="268" spans="1:6" x14ac:dyDescent="0.25">
      <c r="A268" s="5"/>
      <c r="B268" s="12"/>
      <c r="C268" s="4"/>
    </row>
    <row r="269" spans="1:6" x14ac:dyDescent="0.25">
      <c r="A269" s="5"/>
      <c r="B269" s="12"/>
      <c r="C269" s="4"/>
    </row>
    <row r="270" spans="1:6" x14ac:dyDescent="0.25">
      <c r="A270" s="5"/>
      <c r="B270" s="12"/>
      <c r="C270" s="4"/>
    </row>
    <row r="271" spans="1:6" x14ac:dyDescent="0.25">
      <c r="A271" s="5"/>
      <c r="B271" s="12"/>
      <c r="C271" s="4"/>
    </row>
    <row r="272" spans="1:6" x14ac:dyDescent="0.25">
      <c r="A272" s="5"/>
      <c r="B272" s="12"/>
      <c r="C272" s="4"/>
    </row>
    <row r="273" spans="1:3" x14ac:dyDescent="0.25">
      <c r="A273" s="5"/>
      <c r="B273" s="12"/>
      <c r="C273" s="4"/>
    </row>
    <row r="274" spans="1:3" x14ac:dyDescent="0.25">
      <c r="A274" s="5"/>
      <c r="B274" s="12"/>
      <c r="C274" s="4"/>
    </row>
    <row r="275" spans="1:3" x14ac:dyDescent="0.25">
      <c r="A275" s="5"/>
      <c r="B275" s="12"/>
      <c r="C275" s="4"/>
    </row>
    <row r="276" spans="1:3" x14ac:dyDescent="0.25">
      <c r="A276" s="5"/>
      <c r="B276" s="12"/>
      <c r="C276" s="4"/>
    </row>
    <row r="277" spans="1:3" x14ac:dyDescent="0.25">
      <c r="A277" s="5"/>
      <c r="B277" s="12"/>
      <c r="C277" s="4"/>
    </row>
    <row r="278" spans="1:3" x14ac:dyDescent="0.25">
      <c r="A278" s="5"/>
      <c r="B278" s="12"/>
      <c r="C278" s="4"/>
    </row>
    <row r="279" spans="1:3" x14ac:dyDescent="0.25">
      <c r="A279" s="5"/>
      <c r="B279" s="12"/>
      <c r="C279" s="4"/>
    </row>
    <row r="280" spans="1:3" x14ac:dyDescent="0.25">
      <c r="A280" s="5"/>
      <c r="B280" s="12"/>
      <c r="C280" s="4"/>
    </row>
    <row r="281" spans="1:3" x14ac:dyDescent="0.25">
      <c r="A281" s="5"/>
      <c r="B281" s="12"/>
      <c r="C281" s="4"/>
    </row>
    <row r="282" spans="1:3" x14ac:dyDescent="0.25">
      <c r="A282" s="5"/>
      <c r="B282" s="12"/>
      <c r="C282" s="4"/>
    </row>
    <row r="283" spans="1:3" x14ac:dyDescent="0.25">
      <c r="A283" s="5"/>
      <c r="B283" s="12"/>
      <c r="C283" s="4"/>
    </row>
    <row r="284" spans="1:3" x14ac:dyDescent="0.25">
      <c r="A284" s="5"/>
      <c r="B284" s="12"/>
      <c r="C284" s="4"/>
    </row>
    <row r="285" spans="1:3" x14ac:dyDescent="0.25">
      <c r="A285" s="5"/>
      <c r="B285" s="12"/>
      <c r="C285" s="4"/>
    </row>
    <row r="286" spans="1:3" x14ac:dyDescent="0.25">
      <c r="A286" s="5"/>
      <c r="B286" s="12"/>
      <c r="C286" s="4"/>
    </row>
    <row r="287" spans="1:3" x14ac:dyDescent="0.25">
      <c r="A287" s="5"/>
      <c r="B287" s="12"/>
      <c r="C287" s="4"/>
    </row>
    <row r="288" spans="1:3" x14ac:dyDescent="0.25">
      <c r="A288" s="5"/>
      <c r="B288" s="12"/>
      <c r="C288" s="4"/>
    </row>
    <row r="289" spans="1:3" x14ac:dyDescent="0.25">
      <c r="A289" s="5"/>
      <c r="B289" s="12"/>
      <c r="C289" s="4"/>
    </row>
    <row r="290" spans="1:3" x14ac:dyDescent="0.25">
      <c r="A290" s="5"/>
      <c r="B290" s="12"/>
      <c r="C290" s="4"/>
    </row>
    <row r="291" spans="1:3" x14ac:dyDescent="0.25">
      <c r="A291" s="5"/>
      <c r="B291" s="12"/>
      <c r="C291" s="4"/>
    </row>
    <row r="292" spans="1:3" x14ac:dyDescent="0.25">
      <c r="A292" s="5"/>
      <c r="B292" s="12"/>
      <c r="C292" s="4"/>
    </row>
    <row r="293" spans="1:3" x14ac:dyDescent="0.25">
      <c r="A293" s="5"/>
      <c r="B293" s="12"/>
      <c r="C293" s="4"/>
    </row>
    <row r="294" spans="1:3" x14ac:dyDescent="0.25">
      <c r="A294" s="5"/>
      <c r="B294" s="12"/>
      <c r="C294" s="4"/>
    </row>
    <row r="295" spans="1:3" x14ac:dyDescent="0.25">
      <c r="A295" s="5"/>
      <c r="B295" s="12"/>
      <c r="C295" s="4"/>
    </row>
    <row r="296" spans="1:3" x14ac:dyDescent="0.25">
      <c r="A296" s="5"/>
      <c r="B296" s="12"/>
      <c r="C296" s="4"/>
    </row>
    <row r="297" spans="1:3" x14ac:dyDescent="0.25">
      <c r="A297" s="5"/>
      <c r="B297" s="12"/>
      <c r="C297" s="4"/>
    </row>
    <row r="298" spans="1:3" x14ac:dyDescent="0.25">
      <c r="A298" s="5"/>
      <c r="B298" s="12"/>
      <c r="C298" s="4"/>
    </row>
    <row r="299" spans="1:3" x14ac:dyDescent="0.25">
      <c r="A299" s="5"/>
      <c r="B299" s="12"/>
      <c r="C299" s="4"/>
    </row>
    <row r="300" spans="1:3" x14ac:dyDescent="0.25">
      <c r="A300" s="5"/>
      <c r="B300" s="12"/>
      <c r="C300" s="4"/>
    </row>
    <row r="301" spans="1:3" x14ac:dyDescent="0.25">
      <c r="A301" s="5"/>
      <c r="B301" s="12"/>
      <c r="C301" s="4"/>
    </row>
    <row r="302" spans="1:3" x14ac:dyDescent="0.25">
      <c r="A302" s="5"/>
      <c r="B302" s="12"/>
      <c r="C302" s="4"/>
    </row>
    <row r="303" spans="1:3" x14ac:dyDescent="0.25">
      <c r="A303" s="5"/>
      <c r="B303" s="12"/>
      <c r="C303" s="4"/>
    </row>
    <row r="304" spans="1:3" x14ac:dyDescent="0.25">
      <c r="A304" s="5"/>
      <c r="B304" s="12"/>
      <c r="C304" s="4"/>
    </row>
    <row r="305" spans="1:3" x14ac:dyDescent="0.25">
      <c r="A305" s="5"/>
      <c r="B305" s="12"/>
      <c r="C305" s="4"/>
    </row>
    <row r="306" spans="1:3" x14ac:dyDescent="0.25">
      <c r="A306" s="5"/>
      <c r="B306" s="12"/>
      <c r="C306" s="4"/>
    </row>
    <row r="307" spans="1:3" x14ac:dyDescent="0.25">
      <c r="A307" s="5"/>
      <c r="B307" s="12"/>
      <c r="C307" s="4"/>
    </row>
    <row r="308" spans="1:3" x14ac:dyDescent="0.25">
      <c r="A308" s="5"/>
      <c r="B308" s="12"/>
      <c r="C308" s="4"/>
    </row>
    <row r="309" spans="1:3" x14ac:dyDescent="0.25">
      <c r="A309" s="5"/>
      <c r="B309" s="12"/>
      <c r="C309" s="4"/>
    </row>
    <row r="310" spans="1:3" x14ac:dyDescent="0.25">
      <c r="A310" s="5"/>
      <c r="B310" s="12"/>
      <c r="C310" s="4"/>
    </row>
  </sheetData>
  <autoFilter ref="A4:F250" xr:uid="{00000000-0001-0000-0100-000000000000}"/>
  <sortState xmlns:xlrd2="http://schemas.microsoft.com/office/spreadsheetml/2017/richdata2" ref="A5:F249">
    <sortCondition ref="C5:C249"/>
  </sortState>
  <mergeCells count="1">
    <mergeCell ref="D252:E252"/>
  </mergeCells>
  <phoneticPr fontId="21" type="noConversion"/>
  <conditionalFormatting sqref="D5:D251">
    <cfRule type="containsBlanks" dxfId="0" priority="1">
      <formula>LEN(TRIM(D5))=0</formula>
    </cfRule>
  </conditionalFormatting>
  <printOptions horizontalCentered="1"/>
  <pageMargins left="0.25" right="0.25" top="0.75" bottom="0.75" header="0.3" footer="0.3"/>
  <pageSetup scale="68" fitToHeight="0" orientation="portrait" r:id="rId1"/>
  <headerFooter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Sheet1</vt:lpstr>
      <vt:lpstr>Gráfico1</vt:lpstr>
      <vt:lpstr>Sheet1!Títulos_a_imprimir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radhames cordero</dc:creator>
  <cp:keywords/>
  <dc:description/>
  <cp:lastModifiedBy>Keudy José Torres</cp:lastModifiedBy>
  <cp:revision/>
  <cp:lastPrinted>2026-01-19T14:46:38Z</cp:lastPrinted>
  <dcterms:created xsi:type="dcterms:W3CDTF">2016-06-01T15:00:32Z</dcterms:created>
  <dcterms:modified xsi:type="dcterms:W3CDTF">2026-01-19T14:47:04Z</dcterms:modified>
  <cp:category/>
  <cp:contentStatus/>
</cp:coreProperties>
</file>