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6\"/>
    </mc:Choice>
  </mc:AlternateContent>
  <xr:revisionPtr revIDLastSave="0" documentId="13_ncr:1_{3C2B3A09-A72D-4FC0-B59A-DA6E43F85326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definedNames>
    <definedName name="_xlnm.Print_Titles" localSheetId="0">'P2 Presupuesto Aprobado-Ejec '!$14:$15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2" l="1"/>
  <c r="E17" i="2" l="1"/>
  <c r="E59" i="2" l="1"/>
  <c r="E33" i="2"/>
  <c r="E23" i="2"/>
  <c r="E16" i="2" l="1"/>
  <c r="D17" i="2"/>
  <c r="E90" i="2" l="1"/>
  <c r="D59" i="2" l="1"/>
  <c r="D33" i="2"/>
  <c r="D16" i="2" l="1"/>
  <c r="D90" i="2" s="1"/>
</calcChain>
</file>

<file path=xl/sharedStrings.xml><?xml version="1.0" encoding="utf-8"?>
<sst xmlns="http://schemas.openxmlformats.org/spreadsheetml/2006/main" count="186" uniqueCount="109">
  <si>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</si>
  <si>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</si>
  <si>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</si>
  <si>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</si>
  <si>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</si>
  <si>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</si>
  <si>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</si>
  <si>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</si>
  <si>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</si>
  <si>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</si>
  <si>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</si>
  <si>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</si>
  <si>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</si>
  <si>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</si>
  <si>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</si>
  <si>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</si>
  <si>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</si>
  <si>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</si>
  <si>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</si>
  <si>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</si>
  <si>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</si>
  <si>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</si>
  <si>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</si>
  <si>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</si>
  <si>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</si>
  <si>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</si>
  <si>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</si>
  <si>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</si>
  <si>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</si>
  <si>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</si>
  <si>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</si>
  <si>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</si>
  <si>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</si>
  <si>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</si>
  <si>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</si>
  <si>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</si>
  <si>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</si>
  <si>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</si>
  <si>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</si>
  <si>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</si>
  <si>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</si>
  <si>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</si>
  <si>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</si>
  <si>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</si>
  <si>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</si>
  <si>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</si>
  <si>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</si>
  <si>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</si>
  <si>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</si>
  <si>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</si>
  <si>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</si>
  <si>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</si>
  <si>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</si>
  <si>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</si>
  <si>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</si>
  <si>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</si>
  <si>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</si>
  <si>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</si>
  <si>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</si>
  <si>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</si>
  <si>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</si>
  <si>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</si>
  <si>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</si>
  <si>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</si>
  <si>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</si>
  <si>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</si>
  <si>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</si>
  <si>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</si>
  <si>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</si>
  <si>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</si>
  <si>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</si>
  <si>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</si>
  <si>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</si>
  <si>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</si>
  <si>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</si>
  <si>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</si>
  <si>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</si>
  <si>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</si>
  <si>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</si>
  <si>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</si>
  <si>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</si>
  <si>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</si>
  <si>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</si>
  <si>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</si>
  <si>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</si>
  <si>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</si>
  <si>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</si>
  <si>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</si>
  <si>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</si>
  <si>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</si>
  <si>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</si>
  <si>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</si>
  <si>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</si>
  <si>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</si>
  <si>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</si>
  <si>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</si>
  <si>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</si>
  <si>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</si>
  <si>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</si>
  <si>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</si>
  <si>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</si>
  <si>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</si>
  <si>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</si>
  <si>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</si>
  <si>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Lic. Francisco Antonio Abreu Santos</t>
  </si>
  <si>
    <t>Fuente:Sistema de informacion de la Gestion Financiera (SIGEF)</t>
  </si>
  <si>
    <t xml:space="preserve"> </t>
  </si>
  <si>
    <t>Ejecución de Gasto y Aplicaciones financieras  2026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</si>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</sst>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43" fontId="3" fillId="0" borderId="0" xfId="1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vertical="center" wrapText="1"/>
    </xf>
    <xf numFmtId="43" fontId="3" fillId="0" borderId="1" xfId="0" applyNumberFormat="1" applyFont="1" applyBorder="1"/>
    <xf numFmtId="43" fontId="2" fillId="4" borderId="1" xfId="0" applyNumberFormat="1" applyFont="1" applyFill="1" applyBorder="1"/>
    <xf numFmtId="43" fontId="0" fillId="3" borderId="0" xfId="1" applyFon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3" borderId="0" xfId="0" applyNumberFormat="1" applyFill="1"/>
    <xf numFmtId="43" fontId="3" fillId="3" borderId="0" xfId="1" applyFont="1" applyFill="1" applyBorder="1"/>
    <xf numFmtId="164" fontId="3" fillId="3" borderId="0" xfId="0" applyNumberFormat="1" applyFont="1" applyFill="1"/>
    <xf numFmtId="164" fontId="3" fillId="3" borderId="1" xfId="0" applyNumberFormat="1" applyFont="1" applyFill="1" applyBorder="1"/>
    <xf numFmtId="0" fontId="7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211841</xdr:colOff>
      <xdr:row>6</xdr:row>
      <xdr:rowOff>28574</xdr:rowOff>
    </xdr:from>
    <xdr:to>
      <xdr:col>2</xdr:col>
      <xdr:colOff>2596478</xdr:colOff>
      <xdr:row>11</xdr:row>
      <xdr:rowOff>142874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1" y="28574"/>
          <a:ext cx="238463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Q102"/>
  <sheetViews>
    <sheetView showGridLines="0" tabSelected="1" topLeftCell="A3" zoomScaleNormal="100" workbookViewId="0">
      <pane xSplit="3" topLeftCell="D1" activePane="topRight" state="frozen"/>
      <selection activeCell="A13" sqref="A13"/>
      <selection pane="topRight" activeCell="L20" sqref="L20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61.85546875" style="23" customWidth="1"/>
    <col min="4" max="4" width="15" style="16" customWidth="1"/>
    <col min="5" max="5" width="15.140625" customWidth="1"/>
    <col min="6" max="6" width="5.140625" customWidth="1"/>
  </cols>
  <sheetData>
    <row r="1" spans="3:7" ht="28.5" hidden="1" customHeight="1" x14ac:dyDescent="0.25">
      <c r="C1" s="37"/>
      <c r="D1" s="38"/>
      <c r="E1" s="38"/>
    </row>
    <row r="2" spans="3:7" ht="21" hidden="1" customHeight="1" x14ac:dyDescent="0.25">
      <c r="C2" s="39"/>
      <c r="D2" s="40"/>
      <c r="E2" s="40"/>
    </row>
    <row r="3" spans="3:7" ht="21" customHeight="1" x14ac:dyDescent="0.25">
      <c r="C3" s="28"/>
      <c r="D3" s="29"/>
      <c r="E3" s="29"/>
    </row>
    <row r="4" spans="3:7" ht="21" customHeight="1" x14ac:dyDescent="0.25">
      <c r="C4" s="28"/>
      <c r="D4" s="29"/>
      <c r="E4" s="29"/>
    </row>
    <row r="5" spans="3:7" ht="21" customHeight="1" x14ac:dyDescent="0.25">
      <c r="C5" s="28"/>
      <c r="D5" s="29"/>
      <c r="E5" s="29"/>
    </row>
    <row r="6" spans="3:7" ht="21" customHeight="1" x14ac:dyDescent="0.25">
      <c r="C6" s="28"/>
      <c r="D6" s="29"/>
      <c r="E6" s="29"/>
    </row>
    <row r="7" spans="3:7" ht="15.75" x14ac:dyDescent="0.25">
      <c r="C7" s="44" t="s">
        <v>108</v>
      </c>
      <c r="D7" s="45"/>
      <c r="E7" s="45"/>
    </row>
    <row r="8" spans="3:7" ht="15.75" x14ac:dyDescent="0.25">
      <c r="C8" s="30"/>
      <c r="D8" s="31"/>
      <c r="E8" s="31"/>
    </row>
    <row r="9" spans="3:7" ht="15.75" x14ac:dyDescent="0.25">
      <c r="C9" s="30"/>
      <c r="D9" s="31"/>
      <c r="E9" s="31"/>
    </row>
    <row r="10" spans="3:7" ht="15.75" x14ac:dyDescent="0.25">
      <c r="C10" s="30"/>
      <c r="D10" s="31"/>
      <c r="E10" s="31"/>
    </row>
    <row r="11" spans="3:7" ht="16.5" customHeight="1" x14ac:dyDescent="0.25">
      <c r="C11" s="46" t="s">
        <v>107</v>
      </c>
      <c r="D11" s="36"/>
      <c r="E11" s="36"/>
    </row>
    <row r="12" spans="3:7" ht="14.25" customHeight="1" x14ac:dyDescent="0.25">
      <c r="C12" s="36" t="s">
        <v>79</v>
      </c>
      <c r="D12" s="36"/>
      <c r="E12" s="36"/>
    </row>
    <row r="13" spans="3:7" hidden="1" x14ac:dyDescent="0.25"/>
    <row r="14" spans="3:7" ht="25.5" customHeight="1" x14ac:dyDescent="0.25">
      <c r="C14" s="41" t="s">
        <v>66</v>
      </c>
      <c r="D14" s="42" t="s">
        <v>95</v>
      </c>
      <c r="E14" s="42" t="s">
        <v>94</v>
      </c>
    </row>
    <row r="15" spans="3:7" x14ac:dyDescent="0.25">
      <c r="C15" s="41"/>
      <c r="D15" s="43"/>
      <c r="E15" s="43"/>
    </row>
    <row r="16" spans="3:7" x14ac:dyDescent="0.25">
      <c r="C16" s="19" t="s">
        <v>0</v>
      </c>
      <c r="D16" s="25">
        <f t="shared" ref="D16:E16" si="0">D17+D23+D33+D59</f>
        <v>287190000</v>
      </c>
      <c r="E16" s="25">
        <f t="shared" si="0"/>
        <v>0</v>
      </c>
      <c r="G16" t="s">
        <v>106</v>
      </c>
    </row>
    <row r="17" spans="3:6" x14ac:dyDescent="0.25">
      <c r="C17" s="20" t="s">
        <v>1</v>
      </c>
      <c r="D17" s="16">
        <f t="shared" ref="D17" si="1">SUM(D18:D22)</f>
        <v>86200000</v>
      </c>
      <c r="E17" s="27">
        <f>SUM(E18:E22)</f>
        <v>0</v>
      </c>
    </row>
    <row r="18" spans="3:6" x14ac:dyDescent="0.25">
      <c r="C18" s="21" t="s">
        <v>2</v>
      </c>
      <c r="D18" s="16">
        <v>56600000</v>
      </c>
      <c r="E18" s="32">
        <v>0</v>
      </c>
    </row>
    <row r="19" spans="3:6" x14ac:dyDescent="0.25">
      <c r="C19" s="21" t="s">
        <v>3</v>
      </c>
      <c r="D19" s="16">
        <v>22500000</v>
      </c>
      <c r="E19" s="27">
        <v>0</v>
      </c>
    </row>
    <row r="20" spans="3:6" x14ac:dyDescent="0.25">
      <c r="C20" s="21" t="s">
        <v>4</v>
      </c>
      <c r="D20" s="16">
        <v>0</v>
      </c>
      <c r="E20" s="27">
        <v>0</v>
      </c>
      <c r="F20" s="9"/>
    </row>
    <row r="21" spans="3:6" x14ac:dyDescent="0.25">
      <c r="C21" s="21" t="s">
        <v>5</v>
      </c>
      <c r="D21" s="16">
        <v>0</v>
      </c>
      <c r="E21" s="27">
        <v>0</v>
      </c>
    </row>
    <row r="22" spans="3:6" x14ac:dyDescent="0.25">
      <c r="C22" s="21" t="s">
        <v>6</v>
      </c>
      <c r="D22" s="16">
        <v>7100000</v>
      </c>
      <c r="E22" s="27">
        <v>0</v>
      </c>
    </row>
    <row r="23" spans="3:6" x14ac:dyDescent="0.25">
      <c r="C23" s="20" t="s">
        <v>7</v>
      </c>
      <c r="D23" s="17">
        <f>D24+D25+D26+D27+D28+D29+D30+D31</f>
        <v>75805000</v>
      </c>
      <c r="E23" s="33">
        <f t="shared" ref="E23" si="2">+SUM(E24:E32)</f>
        <v>0</v>
      </c>
    </row>
    <row r="24" spans="3:6" x14ac:dyDescent="0.25">
      <c r="C24" s="21" t="s">
        <v>8</v>
      </c>
      <c r="D24" s="16">
        <v>28315000</v>
      </c>
      <c r="E24" s="27">
        <v>0</v>
      </c>
    </row>
    <row r="25" spans="3:6" x14ac:dyDescent="0.25">
      <c r="C25" s="21" t="s">
        <v>9</v>
      </c>
      <c r="D25" s="16">
        <v>10400000</v>
      </c>
      <c r="E25" s="27">
        <v>0</v>
      </c>
    </row>
    <row r="26" spans="3:6" x14ac:dyDescent="0.25">
      <c r="C26" s="21" t="s">
        <v>10</v>
      </c>
      <c r="D26" s="16">
        <v>1300000</v>
      </c>
      <c r="E26" s="27">
        <v>0</v>
      </c>
    </row>
    <row r="27" spans="3:6" x14ac:dyDescent="0.25">
      <c r="C27" s="21" t="s">
        <v>11</v>
      </c>
      <c r="D27" s="16">
        <v>0</v>
      </c>
      <c r="E27" s="27">
        <v>0</v>
      </c>
    </row>
    <row r="28" spans="3:6" x14ac:dyDescent="0.25">
      <c r="C28" s="21" t="s">
        <v>12</v>
      </c>
      <c r="D28" s="16">
        <v>28600000</v>
      </c>
      <c r="E28" s="27">
        <v>0</v>
      </c>
    </row>
    <row r="29" spans="3:6" x14ac:dyDescent="0.25">
      <c r="C29" s="21" t="s">
        <v>13</v>
      </c>
      <c r="D29" s="16">
        <v>3500000</v>
      </c>
      <c r="E29" s="27">
        <v>0</v>
      </c>
    </row>
    <row r="30" spans="3:6" ht="30" x14ac:dyDescent="0.25">
      <c r="C30" s="21" t="s">
        <v>14</v>
      </c>
      <c r="D30" s="16">
        <v>3200000</v>
      </c>
      <c r="E30" s="32">
        <v>0</v>
      </c>
    </row>
    <row r="31" spans="3:6" ht="30" x14ac:dyDescent="0.25">
      <c r="C31" s="21" t="s">
        <v>15</v>
      </c>
      <c r="D31" s="27">
        <v>490000</v>
      </c>
      <c r="E31" s="27">
        <v>0</v>
      </c>
    </row>
    <row r="32" spans="3:6" x14ac:dyDescent="0.25">
      <c r="C32" s="21" t="s">
        <v>16</v>
      </c>
      <c r="E32" s="32"/>
    </row>
    <row r="33" spans="3:5" x14ac:dyDescent="0.25">
      <c r="C33" s="20" t="s">
        <v>17</v>
      </c>
      <c r="D33" s="17">
        <f t="shared" ref="D33:E33" si="3">+SUM(D34:D42)</f>
        <v>71685000</v>
      </c>
      <c r="E33" s="33">
        <f t="shared" si="3"/>
        <v>0</v>
      </c>
    </row>
    <row r="34" spans="3:5" x14ac:dyDescent="0.25">
      <c r="C34" s="21" t="s">
        <v>18</v>
      </c>
      <c r="D34" s="16">
        <v>6100000</v>
      </c>
      <c r="E34" s="27">
        <v>0</v>
      </c>
    </row>
    <row r="35" spans="3:5" x14ac:dyDescent="0.25">
      <c r="C35" s="21" t="s">
        <v>19</v>
      </c>
      <c r="D35" s="16">
        <v>1500000</v>
      </c>
      <c r="E35" s="27">
        <v>0</v>
      </c>
    </row>
    <row r="36" spans="3:5" x14ac:dyDescent="0.25">
      <c r="C36" s="21" t="s">
        <v>20</v>
      </c>
      <c r="D36" s="16">
        <v>2100000</v>
      </c>
      <c r="E36" s="27">
        <v>0</v>
      </c>
    </row>
    <row r="37" spans="3:5" x14ac:dyDescent="0.25">
      <c r="C37" s="21" t="s">
        <v>21</v>
      </c>
      <c r="D37" s="16">
        <v>10300000</v>
      </c>
      <c r="E37" s="27">
        <v>0</v>
      </c>
    </row>
    <row r="38" spans="3:5" x14ac:dyDescent="0.25">
      <c r="C38" s="21" t="s">
        <v>22</v>
      </c>
      <c r="D38" s="16">
        <v>2400000</v>
      </c>
      <c r="E38" s="27">
        <v>0</v>
      </c>
    </row>
    <row r="39" spans="3:5" x14ac:dyDescent="0.25">
      <c r="C39" s="21" t="s">
        <v>23</v>
      </c>
      <c r="D39" s="16">
        <v>0</v>
      </c>
      <c r="E39" s="27">
        <v>0</v>
      </c>
    </row>
    <row r="40" spans="3:5" ht="30" x14ac:dyDescent="0.25">
      <c r="C40" s="21" t="s">
        <v>24</v>
      </c>
      <c r="D40" s="16">
        <v>23085000</v>
      </c>
      <c r="E40" s="32">
        <v>0</v>
      </c>
    </row>
    <row r="41" spans="3:5" ht="30" x14ac:dyDescent="0.25">
      <c r="C41" s="21" t="s">
        <v>25</v>
      </c>
      <c r="D41" s="16">
        <v>0</v>
      </c>
      <c r="E41" s="32"/>
    </row>
    <row r="42" spans="3:5" x14ac:dyDescent="0.25">
      <c r="C42" s="21" t="s">
        <v>26</v>
      </c>
      <c r="D42" s="16">
        <v>26200000</v>
      </c>
      <c r="E42" s="27">
        <v>0</v>
      </c>
    </row>
    <row r="43" spans="3:5" x14ac:dyDescent="0.25">
      <c r="C43" s="20" t="s">
        <v>27</v>
      </c>
      <c r="D43" s="16">
        <v>0</v>
      </c>
      <c r="E43" s="34"/>
    </row>
    <row r="44" spans="3:5" x14ac:dyDescent="0.25">
      <c r="C44" s="21" t="s">
        <v>28</v>
      </c>
      <c r="D44" s="16">
        <v>0</v>
      </c>
      <c r="E44" s="32"/>
    </row>
    <row r="45" spans="3:5" ht="30" x14ac:dyDescent="0.25">
      <c r="C45" s="21" t="s">
        <v>29</v>
      </c>
      <c r="D45" s="16">
        <v>0</v>
      </c>
      <c r="E45" s="32"/>
    </row>
    <row r="46" spans="3:5" ht="30" x14ac:dyDescent="0.25">
      <c r="C46" s="21" t="s">
        <v>30</v>
      </c>
      <c r="D46" s="16">
        <v>0</v>
      </c>
      <c r="E46" s="32"/>
    </row>
    <row r="47" spans="3:5" ht="30" x14ac:dyDescent="0.25">
      <c r="C47" s="21" t="s">
        <v>31</v>
      </c>
      <c r="D47" s="16">
        <v>0</v>
      </c>
      <c r="E47" s="32"/>
    </row>
    <row r="48" spans="3:5" ht="30" x14ac:dyDescent="0.25">
      <c r="C48" s="21" t="s">
        <v>32</v>
      </c>
      <c r="D48" s="16">
        <v>0</v>
      </c>
      <c r="E48" s="32"/>
    </row>
    <row r="49" spans="3:5" x14ac:dyDescent="0.25">
      <c r="C49" s="21" t="s">
        <v>33</v>
      </c>
      <c r="D49" s="16">
        <v>0</v>
      </c>
      <c r="E49" s="32"/>
    </row>
    <row r="50" spans="3:5" x14ac:dyDescent="0.25">
      <c r="C50" s="21" t="s">
        <v>34</v>
      </c>
      <c r="D50" s="16">
        <v>0</v>
      </c>
      <c r="E50" s="32"/>
    </row>
    <row r="51" spans="3:5" ht="30" x14ac:dyDescent="0.25">
      <c r="C51" s="21" t="s">
        <v>35</v>
      </c>
      <c r="D51" s="16">
        <v>0</v>
      </c>
      <c r="E51" s="32"/>
    </row>
    <row r="52" spans="3:5" x14ac:dyDescent="0.25">
      <c r="C52" s="20" t="s">
        <v>36</v>
      </c>
      <c r="D52" s="16">
        <v>0</v>
      </c>
      <c r="E52" s="34"/>
    </row>
    <row r="53" spans="3:5" x14ac:dyDescent="0.25">
      <c r="C53" s="21" t="s">
        <v>37</v>
      </c>
      <c r="D53" s="16">
        <v>0</v>
      </c>
      <c r="E53" s="32"/>
    </row>
    <row r="54" spans="3:5" ht="30" x14ac:dyDescent="0.25">
      <c r="C54" s="21" t="s">
        <v>38</v>
      </c>
      <c r="D54" s="16">
        <v>0</v>
      </c>
      <c r="E54" s="32"/>
    </row>
    <row r="55" spans="3:5" ht="30" x14ac:dyDescent="0.25">
      <c r="C55" s="21" t="s">
        <v>39</v>
      </c>
      <c r="D55" s="16">
        <v>0</v>
      </c>
      <c r="E55" s="32"/>
    </row>
    <row r="56" spans="3:5" ht="30" x14ac:dyDescent="0.25">
      <c r="C56" s="21" t="s">
        <v>40</v>
      </c>
      <c r="D56" s="16">
        <v>0</v>
      </c>
      <c r="E56" s="32"/>
    </row>
    <row r="57" spans="3:5" x14ac:dyDescent="0.25">
      <c r="C57" s="21" t="s">
        <v>41</v>
      </c>
      <c r="D57" s="16">
        <v>0</v>
      </c>
      <c r="E57" s="32"/>
    </row>
    <row r="58" spans="3:5" ht="30" x14ac:dyDescent="0.25">
      <c r="C58" s="21" t="s">
        <v>42</v>
      </c>
      <c r="D58" s="16">
        <v>0</v>
      </c>
      <c r="E58" s="32"/>
    </row>
    <row r="59" spans="3:5" x14ac:dyDescent="0.25">
      <c r="C59" s="20" t="s">
        <v>43</v>
      </c>
      <c r="D59" s="17">
        <f t="shared" ref="D59:E59" si="4">SUM(D60:D68)</f>
        <v>53500000</v>
      </c>
      <c r="E59" s="33">
        <f t="shared" si="4"/>
        <v>0</v>
      </c>
    </row>
    <row r="60" spans="3:5" x14ac:dyDescent="0.25">
      <c r="C60" s="21" t="s">
        <v>44</v>
      </c>
      <c r="D60" s="16">
        <v>22000000</v>
      </c>
      <c r="E60" s="32">
        <v>0</v>
      </c>
    </row>
    <row r="61" spans="3:5" ht="30" x14ac:dyDescent="0.25">
      <c r="C61" s="21" t="s">
        <v>45</v>
      </c>
      <c r="D61" s="16">
        <v>0</v>
      </c>
      <c r="E61" s="32"/>
    </row>
    <row r="62" spans="3:5" x14ac:dyDescent="0.25">
      <c r="C62" s="21" t="s">
        <v>46</v>
      </c>
      <c r="D62" s="16">
        <v>10500000</v>
      </c>
      <c r="E62" s="32">
        <v>0</v>
      </c>
    </row>
    <row r="63" spans="3:5" ht="30" x14ac:dyDescent="0.25">
      <c r="C63" s="21" t="s">
        <v>47</v>
      </c>
      <c r="D63" s="16">
        <v>15000000</v>
      </c>
      <c r="E63" s="27">
        <v>0</v>
      </c>
    </row>
    <row r="64" spans="3:5" x14ac:dyDescent="0.25">
      <c r="C64" s="21" t="s">
        <v>48</v>
      </c>
      <c r="D64" s="16">
        <v>6000000</v>
      </c>
      <c r="E64" s="32">
        <v>0</v>
      </c>
    </row>
    <row r="65" spans="3:5" x14ac:dyDescent="0.25">
      <c r="C65" s="21" t="s">
        <v>49</v>
      </c>
      <c r="D65" s="16">
        <v>0</v>
      </c>
      <c r="E65" s="32"/>
    </row>
    <row r="66" spans="3:5" x14ac:dyDescent="0.25">
      <c r="C66" s="21" t="s">
        <v>50</v>
      </c>
      <c r="E66" s="32"/>
    </row>
    <row r="67" spans="3:5" x14ac:dyDescent="0.25">
      <c r="C67" s="21" t="s">
        <v>51</v>
      </c>
      <c r="D67" s="16">
        <v>0</v>
      </c>
      <c r="E67" s="32"/>
    </row>
    <row r="68" spans="3:5" ht="30" x14ac:dyDescent="0.25">
      <c r="C68" s="21" t="s">
        <v>52</v>
      </c>
      <c r="D68" s="16">
        <v>0</v>
      </c>
      <c r="E68" s="32"/>
    </row>
    <row r="69" spans="3:5" x14ac:dyDescent="0.25">
      <c r="C69" s="20" t="s">
        <v>53</v>
      </c>
      <c r="D69" s="15">
        <v>0</v>
      </c>
      <c r="E69" s="34"/>
    </row>
    <row r="70" spans="3:5" x14ac:dyDescent="0.25">
      <c r="C70" s="21" t="s">
        <v>54</v>
      </c>
      <c r="D70" s="16">
        <v>0</v>
      </c>
      <c r="E70" s="32"/>
    </row>
    <row r="71" spans="3:5" x14ac:dyDescent="0.25">
      <c r="C71" s="21" t="s">
        <v>55</v>
      </c>
      <c r="D71" s="16">
        <v>0</v>
      </c>
      <c r="E71" s="32"/>
    </row>
    <row r="72" spans="3:5" x14ac:dyDescent="0.25">
      <c r="C72" s="21" t="s">
        <v>56</v>
      </c>
      <c r="D72" s="16">
        <v>0</v>
      </c>
      <c r="E72" s="32"/>
    </row>
    <row r="73" spans="3:5" ht="30" x14ac:dyDescent="0.25">
      <c r="C73" s="21" t="s">
        <v>57</v>
      </c>
      <c r="D73" s="16">
        <v>0</v>
      </c>
      <c r="E73" s="32"/>
    </row>
    <row r="74" spans="3:5" ht="30" x14ac:dyDescent="0.25">
      <c r="C74" s="20" t="s">
        <v>58</v>
      </c>
      <c r="D74" s="15">
        <v>0</v>
      </c>
      <c r="E74" s="34"/>
    </row>
    <row r="75" spans="3:5" x14ac:dyDescent="0.25">
      <c r="C75" s="21" t="s">
        <v>59</v>
      </c>
      <c r="D75" s="16">
        <v>0</v>
      </c>
      <c r="E75" s="32"/>
    </row>
    <row r="76" spans="3:5" ht="30" x14ac:dyDescent="0.25">
      <c r="C76" s="21" t="s">
        <v>60</v>
      </c>
      <c r="D76" s="16">
        <v>0</v>
      </c>
      <c r="E76" s="32"/>
    </row>
    <row r="77" spans="3:5" x14ac:dyDescent="0.25">
      <c r="C77" s="20" t="s">
        <v>61</v>
      </c>
      <c r="D77" s="15">
        <v>0</v>
      </c>
      <c r="E77" s="34"/>
    </row>
    <row r="78" spans="3:5" x14ac:dyDescent="0.25">
      <c r="C78" s="21" t="s">
        <v>62</v>
      </c>
      <c r="D78" s="16">
        <v>0</v>
      </c>
      <c r="E78" s="32"/>
    </row>
    <row r="79" spans="3:5" x14ac:dyDescent="0.25">
      <c r="C79" s="21" t="s">
        <v>63</v>
      </c>
      <c r="D79" s="16">
        <v>0</v>
      </c>
      <c r="E79" s="32"/>
    </row>
    <row r="80" spans="3:5" ht="30" x14ac:dyDescent="0.25">
      <c r="C80" s="21" t="s">
        <v>64</v>
      </c>
      <c r="D80" s="16">
        <v>0</v>
      </c>
      <c r="E80" s="32"/>
    </row>
    <row r="81" spans="3:5" x14ac:dyDescent="0.25">
      <c r="C81" s="19" t="s">
        <v>69</v>
      </c>
      <c r="D81" s="14">
        <v>0</v>
      </c>
      <c r="E81" s="35"/>
    </row>
    <row r="82" spans="3:5" x14ac:dyDescent="0.25">
      <c r="C82" s="20" t="s">
        <v>70</v>
      </c>
      <c r="D82" s="15">
        <v>0</v>
      </c>
      <c r="E82" s="34"/>
    </row>
    <row r="83" spans="3:5" x14ac:dyDescent="0.25">
      <c r="C83" s="21" t="s">
        <v>71</v>
      </c>
      <c r="D83" s="15">
        <v>0</v>
      </c>
      <c r="E83" s="32"/>
    </row>
    <row r="84" spans="3:5" x14ac:dyDescent="0.25">
      <c r="C84" s="21" t="s">
        <v>72</v>
      </c>
      <c r="D84" s="15">
        <v>0</v>
      </c>
      <c r="E84" s="32"/>
    </row>
    <row r="85" spans="3:5" x14ac:dyDescent="0.25">
      <c r="C85" s="20" t="s">
        <v>73</v>
      </c>
      <c r="D85" s="15">
        <v>0</v>
      </c>
      <c r="E85" s="34"/>
    </row>
    <row r="86" spans="3:5" x14ac:dyDescent="0.25">
      <c r="C86" s="21" t="s">
        <v>74</v>
      </c>
      <c r="D86" s="15">
        <v>0</v>
      </c>
      <c r="E86" s="32"/>
    </row>
    <row r="87" spans="3:5" x14ac:dyDescent="0.25">
      <c r="C87" s="21" t="s">
        <v>75</v>
      </c>
      <c r="D87" s="15">
        <v>0</v>
      </c>
      <c r="E87" s="32"/>
    </row>
    <row r="88" spans="3:5" x14ac:dyDescent="0.25">
      <c r="C88" s="20" t="s">
        <v>76</v>
      </c>
      <c r="D88" s="15">
        <v>0</v>
      </c>
      <c r="E88" s="34"/>
    </row>
    <row r="89" spans="3:5" x14ac:dyDescent="0.25">
      <c r="C89" s="21" t="s">
        <v>77</v>
      </c>
      <c r="D89" s="15">
        <v>0</v>
      </c>
      <c r="E89" s="32"/>
    </row>
    <row r="90" spans="3:5" x14ac:dyDescent="0.25">
      <c r="C90" s="22" t="s">
        <v>65</v>
      </c>
      <c r="D90" s="26">
        <f>D16</f>
        <v>287190000</v>
      </c>
      <c r="E90" s="26">
        <f>E16</f>
        <v>0</v>
      </c>
    </row>
    <row r="91" spans="3:5" hidden="1" x14ac:dyDescent="0.25"/>
    <row r="92" spans="3:5" hidden="1" x14ac:dyDescent="0.25"/>
    <row r="93" spans="3:5" hidden="1" x14ac:dyDescent="0.25"/>
    <row r="94" spans="3:5" ht="15.75" thickBot="1" x14ac:dyDescent="0.3">
      <c r="C94" s="23" t="s">
        <v>105</v>
      </c>
    </row>
    <row r="95" spans="3:5" ht="30.75" thickBot="1" x14ac:dyDescent="0.3">
      <c r="C95" s="24" t="s">
        <v>96</v>
      </c>
    </row>
    <row r="96" spans="3:5" ht="45.75" thickBot="1" x14ac:dyDescent="0.3">
      <c r="C96" s="12" t="s">
        <v>97</v>
      </c>
    </row>
    <row r="97" spans="3:4" ht="75.75" thickBot="1" x14ac:dyDescent="0.3">
      <c r="C97" s="13" t="s">
        <v>98</v>
      </c>
    </row>
    <row r="100" spans="3:4" x14ac:dyDescent="0.25">
      <c r="C100" s="20" t="s">
        <v>99</v>
      </c>
      <c r="D100" s="18" t="s">
        <v>104</v>
      </c>
    </row>
    <row r="101" spans="3:4" x14ac:dyDescent="0.25">
      <c r="C101" s="20" t="s">
        <v>101</v>
      </c>
      <c r="D101" s="18" t="s">
        <v>100</v>
      </c>
    </row>
    <row r="102" spans="3:4" x14ac:dyDescent="0.25">
      <c r="C102" s="20" t="s">
        <v>103</v>
      </c>
      <c r="D102" s="18" t="s">
        <v>102</v>
      </c>
    </row>
  </sheetData>
  <mergeCells count="8">
    <mergeCell ref="C12:E12"/>
    <mergeCell ref="C1:E1"/>
    <mergeCell ref="C2:E2"/>
    <mergeCell ref="C14:C15"/>
    <mergeCell ref="D14:D15"/>
    <mergeCell ref="E14:E15"/>
    <mergeCell ref="C7:E7"/>
    <mergeCell ref="C11:E11"/>
  </mergeCells>
  <pageMargins left="0.70866141732283505" right="0.70866141732283505" top="0.74803149606299202" bottom="0.74803149606299202" header="0.31496062992126" footer="0.31496062992126"/>
  <pageSetup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37" t="s">
        <v>78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3:17" ht="21" customHeight="1" x14ac:dyDescent="0.25">
      <c r="C4" s="39" t="s">
        <v>67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3:17" ht="15.75" x14ac:dyDescent="0.25">
      <c r="C5" s="44" t="s">
        <v>68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3:17" ht="15.75" customHeight="1" x14ac:dyDescent="0.25">
      <c r="C6" s="46" t="s">
        <v>93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3:17" ht="15.75" customHeight="1" x14ac:dyDescent="0.25">
      <c r="C7" s="36" t="s">
        <v>79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Hector Almanzar</cp:lastModifiedBy>
  <cp:lastPrinted>2026-01-22T13:51:20Z</cp:lastPrinted>
  <dcterms:created xsi:type="dcterms:W3CDTF">2021-07-29T18:58:50Z</dcterms:created>
  <dcterms:modified xsi:type="dcterms:W3CDTF">2026-01-22T13:52:50Z</dcterms:modified>
</cp:coreProperties>
</file>