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6\PAGINA WEB 2026\FEBRERO\"/>
    </mc:Choice>
  </mc:AlternateContent>
  <xr:revisionPtr revIDLastSave="0" documentId="13_ncr:1_{E0915817-7E6B-4F71-A5FB-300E7CEF2A2A}" xr6:coauthVersionLast="47" xr6:coauthVersionMax="47" xr10:uidLastSave="{00000000-0000-0000-0000-000000000000}"/>
  <bookViews>
    <workbookView xWindow="-120" yWindow="-120" windowWidth="29040" windowHeight="15720" xr2:uid="{9704FEB7-7117-4930-B25A-43674904F33E}"/>
  </bookViews>
  <sheets>
    <sheet name="DEUDAS FEBRERO 2026" sheetId="3" r:id="rId1"/>
    <sheet name="Hoja1" sheetId="4" r:id="rId2"/>
  </sheets>
  <definedNames>
    <definedName name="_xlnm.Print_Area" localSheetId="0">'DEUDAS FEBRERO 2026'!$A$2:$J$87</definedName>
    <definedName name="_xlnm.Print_Titles" localSheetId="0">'DEUDAS FEBRERO 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8" i="3" l="1"/>
  <c r="H60" i="3" l="1"/>
  <c r="H76" i="3"/>
  <c r="H39" i="3" l="1"/>
  <c r="H84" i="3"/>
  <c r="I5" i="3" l="1"/>
</calcChain>
</file>

<file path=xl/sharedStrings.xml><?xml version="1.0" encoding="utf-8"?>
<sst xmlns="http://schemas.openxmlformats.org/spreadsheetml/2006/main" count="398" uniqueCount="138">
  <si>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</si>
  <si>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</si>
  <si>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</si>
  <si>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</si>
  <si>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</si>
  <si>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</si>
  <si>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</si>
  <si>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</si>
  <si>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PROVEEDOR DEL ESTADO</t>
  </si>
  <si>
    <t>FECHA DE VENCIMIENTO</t>
  </si>
  <si>
    <t>DE 1 A 30 DIAS</t>
  </si>
  <si>
    <t>DE 31 A 60 DIAS</t>
  </si>
  <si>
    <t>DE 61 A 90 DIAS</t>
  </si>
  <si>
    <t>SUBTOTALES</t>
  </si>
  <si>
    <t>CUENTAS POR PAGAR</t>
  </si>
  <si>
    <t>TOTAL</t>
  </si>
  <si>
    <t>DR.EDISSON FELIZ FELIZ</t>
  </si>
  <si>
    <t xml:space="preserve"> </t>
  </si>
  <si>
    <t xml:space="preserve">  </t>
  </si>
  <si>
    <t>FECHA RECIBIDA</t>
  </si>
  <si>
    <t>PROVEEDORES DEL ESTADO</t>
  </si>
  <si>
    <t xml:space="preserve">                           LICDO. FRANCISCO ABREU SANTOS</t>
  </si>
  <si>
    <t>N/A</t>
  </si>
  <si>
    <t>2.2.5.1.01</t>
  </si>
  <si>
    <t>AURELINDA ABREU GARCIA</t>
  </si>
  <si>
    <t>ALQUILER  LOCAL CPNA PEDRO MIR MES DE MAYO 2025 (POR RENOVACION DE CONTRATO)</t>
  </si>
  <si>
    <t>ALQUILER  LOCAL CPNA PEDRO MIR MES DE JUNIO 2025 (POR RENOVACION DE CONTRATO)</t>
  </si>
  <si>
    <t>ALQUILER  LOCAL CPNA PEDRO MIR MES DE JULIO 2025 (POR RENOVACION DE CONTRATO)</t>
  </si>
  <si>
    <t>ALQUILER  LOCAL CPNA PEDRO MIR MES DE AGOSTO 2025 (POR RENOVACION DE CONTRATO)</t>
  </si>
  <si>
    <t>RAFAEL DE LA CRUZ</t>
  </si>
  <si>
    <t>ALQUILER CPNA LA CIENEGA CORRESPONDIENTE AL MES DE OCTUBRE 2025.</t>
  </si>
  <si>
    <t>YILDA MENCIA TEJEDA</t>
  </si>
  <si>
    <t>ALQUILER DEL LOCAL GERENCIA DE AREA DE SALUD MONTE PLATA CORRESPONDIENTE AL MES DE OCTUBRE 2025.</t>
  </si>
  <si>
    <t>31/09/2025</t>
  </si>
  <si>
    <t>ALQUILER  LOCAL CPNA PEDRO MIR MES DE SEPTIEMBRE 2025 (POR RENOVACION DE CONTRATO)</t>
  </si>
  <si>
    <t>ALQUILER  LOCAL CPNA PEDRO MIR MES DE OCTUBRE 2025 (POR RENOVACION DE CONTRATO)</t>
  </si>
  <si>
    <t>ALQUILER  LOCAL CPNA PEDRO MIR MES DE NOVIEMBRE 2025 (POR RENOVACION DE CONTRATO)</t>
  </si>
  <si>
    <t>ALQUILER CPNA LA CIENEGA CORRESPONDIENTE AL MES DE NOVIEMBRE 2025.</t>
  </si>
  <si>
    <t>ALQUILER DEL LOCAL GERENCIA DE AREA DE SALUD MONTE PLATA CORRESPONDIENTE AL MES DE NOVIEMBRE 2025.</t>
  </si>
  <si>
    <t>TU NEGOCIO HOY</t>
  </si>
  <si>
    <t>31/06/2025</t>
  </si>
  <si>
    <t>Administrativo- Financiero SRSO</t>
  </si>
  <si>
    <t>Director SRSO</t>
  </si>
  <si>
    <t>ALQUILER  LOCAL CPNA PEDRO MIR MES DE DICIEMBRE 2025 (POR RENOVACION DE CONTRATO)</t>
  </si>
  <si>
    <t>ALQUILER CPNA LA CIENEGA CORRESPONDIENTE AL MES DE DICIEMBRE 2025.</t>
  </si>
  <si>
    <t>ALQUILER DEL LOCAL GERENCIA DE AREA DE SALUD MONTE PLATA CORRESPONDIENTE AL MES DE DICIEMBRE 2025.</t>
  </si>
  <si>
    <t>ALQUILER DEL LOCAL OFICINA SANTO DOMINGO NORTE, CORRESPONDIENTE AL MES DE DICIEMBRE 2025</t>
  </si>
  <si>
    <t>DE 91 A 120 DIAS</t>
  </si>
  <si>
    <t>001-0187367-7</t>
  </si>
  <si>
    <t>NEXT DOMINICANA, SA</t>
  </si>
  <si>
    <t>LERMONT ENGINEERING GROUP, SRL</t>
  </si>
  <si>
    <t>AVANCE 20% DEL PROCESO CON REFERENCIA SRSO-CCC-CP-LPN-2025-0001, PARA LA ADQUISICION DE MOBILIARIOS ADMINISTRATIVOS Y AIRES ACONDICIONADOS PARA LOS CENTROS DE DIAGNOSTICOS Y CPNA DEL SERVICIO REGIONAL DE SALUD OZAMA (SRSO).</t>
  </si>
  <si>
    <t>2.3.7.1.01</t>
  </si>
  <si>
    <t>2.6.1.1.01</t>
  </si>
  <si>
    <t>MAS DE 121 DIAS</t>
  </si>
  <si>
    <t>ALQUILER DEL LOCAL OFICINA SANTO DOMINGO NORTE, CORRESPONDIENTE AL MES DE ENERO 2026</t>
  </si>
  <si>
    <t>PEDRO AUGUSTO EVANGELISTA</t>
  </si>
  <si>
    <t>ALQUILER DEL CPNA LOS FRAILES I CORRESPONDIENTE AL MES DE ENERO 2026.</t>
  </si>
  <si>
    <t>JOSE FANCISCO ALMONTE</t>
  </si>
  <si>
    <t>ALQUILER DEL CPNA LOS GUANDULES II CORRESPONDIENTE AL MES DE ENERO 2026.</t>
  </si>
  <si>
    <t>ALQUILER  LOCAL CPNA PEDRO MIR MES DE ENERO 2026 (POR RENOVACION DE CONTRATO)</t>
  </si>
  <si>
    <t>ANDREA HEREDIA/ANGEL MIGUEL LOPEZ HEREDIA</t>
  </si>
  <si>
    <t>ALQUILER DEL CPNA GREGORIO LUPERON CORRESPONDIENTE AL MES DE ENERO 2026.</t>
  </si>
  <si>
    <t>MIGUELINA ANTONIA SARIT NUÑEZ</t>
  </si>
  <si>
    <t>ALQUILER LOCAL DEL CPNA JUAN PABLO II SANTO DOMINGO ESTE CORRESPONDIENTE AL MES DE DICIEMBRE 2025.</t>
  </si>
  <si>
    <t>ALQUILER LOCAL DEL CPNA JUAN PABLO II SANTO DOMINGO ESTE CORRESPONDIENTE AL MES DE ENERO 2026.</t>
  </si>
  <si>
    <t>FRANCISCO SOLANO GARCIA</t>
  </si>
  <si>
    <t>ALQUILER CPNA BAYONA, SANTO DOMINGO OESTE CORRESPONDIENTE AL MES DE ENERO 2026.</t>
  </si>
  <si>
    <t>ALQUILER CPNA BAYONA, SANTO DOMINGO OESTE CORRESPONDIENTE AL MES DE DICIEMBRE 2025.</t>
  </si>
  <si>
    <t>BEATA MARIA VENTURA MATEO</t>
  </si>
  <si>
    <t>ALQUILER DEL LOCAL JUVENTUD DINAMICA CORRESPONDIENTE AL MES DE DICIEMBRE 2025.</t>
  </si>
  <si>
    <t>ALQUILER DEL LOCAL JUVENTUD DINAMICA CORRESPONDIENTE AL MES DE ENERO 2026.</t>
  </si>
  <si>
    <t>ALQUILER CPNA LA CIENEGA CORRESPONDIENTE AL MES DE ENERO 2026.</t>
  </si>
  <si>
    <t>ALQUILER DEL LOCAL GERENCIA DE AREA DE SALUD MONTE PLATA CORRESPONDIENTE AL MES DE ENERO 2026.</t>
  </si>
  <si>
    <t>ROCE DENTAL, SRL</t>
  </si>
  <si>
    <t>ADQUISICION DE EQUIPOS ODONTOLOGICOS PARA USO EN LOS ESTABLECIEMIENTOS DE SALUD DEL SRSO.</t>
  </si>
  <si>
    <t>E450000000207</t>
  </si>
  <si>
    <t>2.6.3.1.01</t>
  </si>
  <si>
    <t>027-0008076-1</t>
  </si>
  <si>
    <t>001-1353179-2</t>
  </si>
  <si>
    <t>001-0907831-1</t>
  </si>
  <si>
    <t>008-0018831-0</t>
  </si>
  <si>
    <t>001-0895016-3</t>
  </si>
  <si>
    <t>001-0195452-7</t>
  </si>
  <si>
    <t>001-1062168-7</t>
  </si>
  <si>
    <t>001-0127680-6</t>
  </si>
  <si>
    <t>AL 28 DE FEBRERO 2026</t>
  </si>
  <si>
    <t>ADQUISICION DE COMBUSIBLE (GASOLINA Y GASOIL)</t>
  </si>
  <si>
    <t>E450005002174</t>
  </si>
  <si>
    <t>VICTOR RAMON UREÑA</t>
  </si>
  <si>
    <t>001-0013553-2</t>
  </si>
  <si>
    <t xml:space="preserve"> ALQUILER DEL LOCAL CPNA NUEVO AMANECER SANTO DOMINGO ESTE, CORRESPONDIENTE AL MES DE FEBRERO</t>
  </si>
  <si>
    <t>ALQUILER DEL CPNA LOS FRAILES I CORRESPONDIENTE AL MES DE FEBRERO 2026.</t>
  </si>
  <si>
    <t>ALQUILER DEL LOCAL OFICINA SANTO DOMINGO NORTE, MES DE NOVIEMBRE 2025</t>
  </si>
  <si>
    <t>ALQUILER DEL LOCAL OFICINA SANTO DOMINGO NORTE, CORRESPONDIENTE AL MES DE FEBRERO 2026</t>
  </si>
  <si>
    <t>ALQUILER DEL CPNA LOS GUANDULES II CORRESPONDIENTE AL MES DE FEBRERO 2026.</t>
  </si>
  <si>
    <t>ALQUILER  LOCAL CPNA PEDRO MIR MES DE FEBRERO 2025 (POR RENOVACION DE CONTRATO)</t>
  </si>
  <si>
    <t>ALQUILER DEL CPNA GREGORIO LUPERON CORRESPONDIENTE AL MES DE FEBRERO 2026.</t>
  </si>
  <si>
    <t>ALQUILER LOCAL DEL CPNA JUAN PABLO II SANTO DOMINGO ESTE CORRESPONDIENTE AL MES DE FEBRERO 2026.</t>
  </si>
  <si>
    <t>ALQUILER CPNA BAYONA, SANTO DOMINGO OESTE CORRESPONDIENTE AL MES DE FEBRERO 2026.</t>
  </si>
  <si>
    <t>ALQUILER DEL LOCAL JUVENTUD DINAMICA CORRESPONDIENTE AL MES DE FEBRERO 2026.</t>
  </si>
  <si>
    <t>ALQUILER CPNA LA CIENEGA CORRESPONDIENTE AL MES DE FEBRERO 2025.</t>
  </si>
  <si>
    <t>ALQUILER DEL LOCAL GERENCIA DE AREA DE SALUD MONTE PLATA CORRESPONDIENTE AL MES DE FEBRERO 2026.</t>
  </si>
  <si>
    <t>SUMARIA</t>
  </si>
  <si>
    <t>INAPA</t>
  </si>
  <si>
    <t>SERVICIOS DE AGUA POTABLE DE DIFERENTES CPNA Y CENTROS DIAGNOSTICOS DE LA PROVINCIA DE MONTE PLATA PERTENECIENTE A ESTE SRSO, CORRESPONDIENTE AL CORTE DE DICIEMBRE 2025 Y ENERO 2026.</t>
  </si>
  <si>
    <t>2.2.1.7.01</t>
  </si>
  <si>
    <t>B1500000092</t>
  </si>
  <si>
    <t>G.P. MANTENIMIENTO AND SERVICE SRL</t>
  </si>
  <si>
    <t>SERVICIO DE FUMIGACION Y CONTROL DE PLAGAS PARA LA SEDE CENTRAL, SUPERVISIONES DE AREAS, LOS ALMACENES Y DIFERENTES CPNA Y CENTROS DE DIAGNOSTICOS DEL SRSO</t>
  </si>
  <si>
    <t>2.2.8.5.01</t>
  </si>
  <si>
    <t>E450000022697</t>
  </si>
  <si>
    <t>ALTICE DOMINICANA, S.A</t>
  </si>
  <si>
    <t>SERVICIOS FLYBOX CORRESPONDIENTE AL CORTE DEL MES DE FEBRERO 2026.</t>
  </si>
  <si>
    <t>2.2.1.5.01</t>
  </si>
  <si>
    <t>TCO NETWORLING, SRL</t>
  </si>
  <si>
    <t>2.6.5.6.01</t>
  </si>
  <si>
    <t>B1500000299</t>
  </si>
  <si>
    <t>TECNOLOGIA MOTRIX, SRL</t>
  </si>
  <si>
    <t>SERVICIO DE MANTENIMIENTO PREVENTIVO, CORRECTIVO Y/O REPARACION DE LA FLOTILLA VEHICULAR DEL SRSO, PARA CUBRIR EL PERIODO JUNIO-DICIEMBRE 2025.</t>
  </si>
  <si>
    <t>2.2.7.2.06</t>
  </si>
  <si>
    <t>B1500000300</t>
  </si>
  <si>
    <t>B1500000301</t>
  </si>
  <si>
    <t>B1500000302</t>
  </si>
  <si>
    <t>B1500000059</t>
  </si>
  <si>
    <t>INSUPLAYSER, SRL</t>
  </si>
  <si>
    <t>ADQUISICION DE CAFÉ E INSUMOS COMESTIBLES PARA USO DE LA OFICINAS ADMINISTRATIVAS Y LA SUPERVISIONES DE AREA DEL SRSO</t>
  </si>
  <si>
    <t>2.3.1.1.01</t>
  </si>
  <si>
    <t>E450000005478</t>
  </si>
  <si>
    <t>SANTO DOMINGO MOTORS COMPANY, S A</t>
  </si>
  <si>
    <t>SERVICIO DE MANTENIMIENTO PREVENTIVO, CORRECTIVO Y/O REPARACION DE LA FLOTILLA VEHICULAR DEL SRSO.</t>
  </si>
  <si>
    <t>E450000005718</t>
  </si>
  <si>
    <t>E450000005582</t>
  </si>
  <si>
    <t>09/03/226</t>
  </si>
  <si>
    <t>E450000000006</t>
  </si>
  <si>
    <t>TRACE INTERNATIONAL</t>
  </si>
  <si>
    <t>AVANCE 20% DEL PROCESO CON REFERENCIA SRSO-DAF-CM-LPN-2025-0092, PARA LA ADQUISICION DE UPS PARA SER UTILIZADOS EN LAS MAQUINAS DE QUIMICA, HEMATOLOGIA Y SONOGRAFOS DE LOS LABORATORIOS DEL SRSO.</t>
  </si>
  <si>
    <t>ADQUISICION DE BATERIAS DE INVERSOR PARA LOS CPNA Y CENTROS DIAGNOSTICOS DEL SRSO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</si>
</sst>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11"/>
      <name val="Rockwell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sz val="12"/>
      <name val="Cambria"/>
      <family val="1"/>
    </font>
    <font>
      <b/>
      <sz val="10"/>
      <color rgb="FF000000"/>
      <name val="Cambria"/>
      <family val="1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4" fontId="0" fillId="0" borderId="0" xfId="0" applyNumberFormat="1"/>
    <xf numFmtId="4" fontId="7" fillId="0" borderId="0" xfId="0" applyNumberFormat="1" applyFont="1"/>
    <xf numFmtId="0" fontId="5" fillId="0" borderId="0" xfId="0" applyFont="1" applyAlignment="1">
      <alignment horizontal="center"/>
    </xf>
    <xf numFmtId="44" fontId="5" fillId="0" borderId="0" xfId="0" applyNumberFormat="1" applyFont="1"/>
    <xf numFmtId="0" fontId="0" fillId="5" borderId="0" xfId="0" applyFill="1"/>
    <xf numFmtId="0" fontId="3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4" fillId="4" borderId="5" xfId="0" applyFont="1" applyFill="1" applyBorder="1"/>
    <xf numFmtId="0" fontId="4" fillId="4" borderId="5" xfId="0" applyFont="1" applyFill="1" applyBorder="1" applyAlignment="1">
      <alignment wrapText="1"/>
    </xf>
    <xf numFmtId="164" fontId="4" fillId="4" borderId="5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5" fontId="4" fillId="2" borderId="5" xfId="0" applyNumberFormat="1" applyFont="1" applyFill="1" applyBorder="1"/>
    <xf numFmtId="165" fontId="8" fillId="6" borderId="6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/>
    <xf numFmtId="16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4" fontId="4" fillId="2" borderId="5" xfId="0" applyNumberFormat="1" applyFont="1" applyFill="1" applyBorder="1" applyAlignment="1">
      <alignment wrapText="1"/>
    </xf>
    <xf numFmtId="0" fontId="11" fillId="2" borderId="5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7" fillId="5" borderId="5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3" fillId="8" borderId="1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165" fontId="8" fillId="7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left" vertical="center" wrapText="1"/>
    </xf>
    <xf numFmtId="14" fontId="3" fillId="7" borderId="0" xfId="0" applyNumberFormat="1" applyFont="1" applyFill="1" applyAlignment="1">
      <alignment horizontal="left" vertical="center" wrapText="1"/>
    </xf>
    <xf numFmtId="0" fontId="10" fillId="5" borderId="0" xfId="0" applyFont="1" applyFill="1" applyAlignment="1">
      <alignment horizontal="center" wrapText="1"/>
    </xf>
    <xf numFmtId="4" fontId="3" fillId="6" borderId="4" xfId="0" applyNumberFormat="1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center" vertical="center" wrapText="1"/>
    </xf>
    <xf numFmtId="4" fontId="3" fillId="6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4" fontId="16" fillId="5" borderId="0" xfId="0" applyNumberFormat="1" applyFont="1" applyFill="1" applyAlignment="1">
      <alignment wrapText="1"/>
    </xf>
    <xf numFmtId="14" fontId="3" fillId="5" borderId="0" xfId="0" applyNumberFormat="1" applyFont="1" applyFill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wrapText="1"/>
    </xf>
    <xf numFmtId="0" fontId="18" fillId="5" borderId="0" xfId="0" applyFont="1" applyFill="1" applyAlignment="1">
      <alignment horizontal="left"/>
    </xf>
    <xf numFmtId="0" fontId="18" fillId="5" borderId="0" xfId="0" applyFont="1" applyFill="1" applyAlignment="1">
      <alignment horizontal="right"/>
    </xf>
    <xf numFmtId="0" fontId="18" fillId="5" borderId="0" xfId="0" applyFont="1" applyFill="1"/>
    <xf numFmtId="0" fontId="18" fillId="5" borderId="0" xfId="0" applyFont="1" applyFill="1" applyAlignment="1">
      <alignment wrapText="1"/>
    </xf>
    <xf numFmtId="0" fontId="17" fillId="5" borderId="0" xfId="0" applyFont="1" applyFill="1" applyAlignment="1">
      <alignment horizontal="left"/>
    </xf>
    <xf numFmtId="0" fontId="17" fillId="5" borderId="0" xfId="0" applyFont="1" applyFill="1" applyAlignment="1">
      <alignment horizontal="right"/>
    </xf>
    <xf numFmtId="0" fontId="17" fillId="5" borderId="0" xfId="0" applyFont="1" applyFill="1" applyAlignment="1">
      <alignment horizontal="center"/>
    </xf>
    <xf numFmtId="14" fontId="4" fillId="5" borderId="5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1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14" fontId="4" fillId="5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3" fillId="5" borderId="0" xfId="0" applyNumberFormat="1" applyFont="1" applyFill="1" applyAlignment="1">
      <alignment vertical="center" wrapText="1"/>
    </xf>
    <xf numFmtId="0" fontId="18" fillId="5" borderId="0" xfId="0" applyFont="1" applyFill="1" applyAlignment="1">
      <alignment horizontal="center"/>
    </xf>
    <xf numFmtId="14" fontId="3" fillId="5" borderId="0" xfId="0" applyNumberFormat="1" applyFont="1" applyFill="1" applyAlignment="1">
      <alignment horizontal="center" vertical="center" wrapText="1"/>
    </xf>
    <xf numFmtId="14" fontId="3" fillId="5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5" borderId="0" xfId="0" applyFont="1" applyFill="1" applyAlignment="1">
      <alignment horizontal="left" vertical="center" wrapText="1"/>
    </xf>
    <xf numFmtId="165" fontId="3" fillId="5" borderId="0" xfId="1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165" fontId="4" fillId="5" borderId="5" xfId="0" applyNumberFormat="1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vertical="center"/>
    </xf>
    <xf numFmtId="4" fontId="3" fillId="6" borderId="9" xfId="0" applyNumberFormat="1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left" vertical="center" wrapText="1"/>
    </xf>
    <xf numFmtId="0" fontId="4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right" vertical="center"/>
    </xf>
    <xf numFmtId="0" fontId="4" fillId="0" borderId="7" xfId="0" applyFont="1" applyBorder="1" applyAlignment="1">
      <alignment vertical="center" wrapText="1"/>
    </xf>
    <xf numFmtId="4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justify" vertical="center"/>
    </xf>
    <xf numFmtId="0" fontId="4" fillId="5" borderId="5" xfId="0" applyFont="1" applyFill="1" applyBorder="1" applyAlignment="1">
      <alignment horizontal="center" vertical="center" wrapText="1"/>
    </xf>
    <xf numFmtId="44" fontId="4" fillId="0" borderId="5" xfId="0" applyNumberFormat="1" applyFont="1" applyBorder="1" applyAlignment="1">
      <alignment horizontal="justify" vertical="center"/>
    </xf>
    <xf numFmtId="0" fontId="20" fillId="0" borderId="5" xfId="0" applyFont="1" applyBorder="1" applyAlignment="1">
      <alignment vertical="center" wrapText="1"/>
    </xf>
    <xf numFmtId="14" fontId="4" fillId="0" borderId="5" xfId="0" applyNumberFormat="1" applyFont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vertical="center" wrapText="1"/>
    </xf>
    <xf numFmtId="0" fontId="20" fillId="5" borderId="5" xfId="0" applyFont="1" applyFill="1" applyBorder="1" applyAlignment="1">
      <alignment vertical="center" wrapText="1"/>
    </xf>
    <xf numFmtId="165" fontId="4" fillId="5" borderId="5" xfId="0" applyNumberFormat="1" applyFont="1" applyFill="1" applyBorder="1" applyAlignment="1">
      <alignment horizontal="right" vertical="center"/>
    </xf>
    <xf numFmtId="0" fontId="4" fillId="5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justify" vertical="center"/>
    </xf>
    <xf numFmtId="44" fontId="4" fillId="5" borderId="5" xfId="0" applyNumberFormat="1" applyFont="1" applyFill="1" applyBorder="1" applyAlignment="1">
      <alignment vertical="center"/>
    </xf>
    <xf numFmtId="0" fontId="3" fillId="5" borderId="5" xfId="0" applyFont="1" applyFill="1" applyBorder="1" applyAlignment="1">
      <alignment horizontal="right" vertical="center"/>
    </xf>
    <xf numFmtId="0" fontId="20" fillId="5" borderId="5" xfId="0" applyFont="1" applyFill="1" applyBorder="1" applyAlignment="1">
      <alignment horizontal="justify" vertical="center"/>
    </xf>
    <xf numFmtId="0" fontId="20" fillId="5" borderId="0" xfId="0" applyFont="1" applyFill="1" applyAlignment="1">
      <alignment horizontal="justify" vertical="center"/>
    </xf>
    <xf numFmtId="44" fontId="4" fillId="5" borderId="5" xfId="0" applyNumberFormat="1" applyFont="1" applyFill="1" applyBorder="1" applyAlignment="1">
      <alignment horizontal="justify" vertical="center"/>
    </xf>
    <xf numFmtId="0" fontId="4" fillId="5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4" fontId="4" fillId="5" borderId="5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21" fillId="0" borderId="5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1</xdr:row>
      <xdr:rowOff>66675</xdr:rowOff>
    </xdr:from>
    <xdr:to>
      <xdr:col>3</xdr:col>
      <xdr:colOff>1028700</xdr:colOff>
      <xdr:row>4</xdr:row>
      <xdr:rowOff>123825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ACC1F278-7FE8-1934-9636-FD20356F1598}"/>
            </a:ext>
          </a:extLst>
        </xdr:cNvPr>
        <xdr:cNvGrpSpPr/>
      </xdr:nvGrpSpPr>
      <xdr:grpSpPr>
        <a:xfrm>
          <a:off x="904875" y="257175"/>
          <a:ext cx="3324225" cy="723900"/>
          <a:chOff x="0" y="0"/>
          <a:chExt cx="1746948" cy="528472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30AD8A5D-F1C7-FD48-D070-F550888070AA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3242F9BD-A3FB-AEF3-3365-106513B6F76A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2F3C5636-A069-CD09-BA4F-022A0D7D29E2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9">
            <a:extLst>
              <a:ext uri="{FF2B5EF4-FFF2-40B4-BE49-F238E27FC236}">
                <a16:creationId xmlns:a16="http://schemas.microsoft.com/office/drawing/2014/main" id="{1B70638E-9275-5BBC-BC48-C19F71813401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0">
            <a:extLst>
              <a:ext uri="{FF2B5EF4-FFF2-40B4-BE49-F238E27FC236}">
                <a16:creationId xmlns:a16="http://schemas.microsoft.com/office/drawing/2014/main" id="{750EF8E5-D7AF-4AA5-E098-3C504B8FE726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1">
            <a:extLst>
              <a:ext uri="{FF2B5EF4-FFF2-40B4-BE49-F238E27FC236}">
                <a16:creationId xmlns:a16="http://schemas.microsoft.com/office/drawing/2014/main" id="{F2661882-658A-4D77-752D-DD7F106614A0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2">
            <a:extLst>
              <a:ext uri="{FF2B5EF4-FFF2-40B4-BE49-F238E27FC236}">
                <a16:creationId xmlns:a16="http://schemas.microsoft.com/office/drawing/2014/main" id="{FB8BD38D-5BBA-5E88-E4D9-9E6A66B08DFF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3">
            <a:extLst>
              <a:ext uri="{FF2B5EF4-FFF2-40B4-BE49-F238E27FC236}">
                <a16:creationId xmlns:a16="http://schemas.microsoft.com/office/drawing/2014/main" id="{C104C77C-2F21-DE86-7A9F-3F76E9B7104B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4">
            <a:extLst>
              <a:ext uri="{FF2B5EF4-FFF2-40B4-BE49-F238E27FC236}">
                <a16:creationId xmlns:a16="http://schemas.microsoft.com/office/drawing/2014/main" id="{726D8DAA-FB15-A5A7-F6D9-37A27DF564BD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5">
            <a:extLst>
              <a:ext uri="{FF2B5EF4-FFF2-40B4-BE49-F238E27FC236}">
                <a16:creationId xmlns:a16="http://schemas.microsoft.com/office/drawing/2014/main" id="{5CDB45B8-368D-3B27-D34D-170D443122BA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6">
            <a:extLst>
              <a:ext uri="{FF2B5EF4-FFF2-40B4-BE49-F238E27FC236}">
                <a16:creationId xmlns:a16="http://schemas.microsoft.com/office/drawing/2014/main" id="{AC6AFB02-2678-BCDF-D993-01BE642E4ACD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7">
            <a:extLst>
              <a:ext uri="{FF2B5EF4-FFF2-40B4-BE49-F238E27FC236}">
                <a16:creationId xmlns:a16="http://schemas.microsoft.com/office/drawing/2014/main" id="{FE3D52EF-A2E7-0AB7-C31A-E39ABAD9EBD3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8">
            <a:extLst>
              <a:ext uri="{FF2B5EF4-FFF2-40B4-BE49-F238E27FC236}">
                <a16:creationId xmlns:a16="http://schemas.microsoft.com/office/drawing/2014/main" id="{1A2825E1-3A07-A647-B134-A6039E951D63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9">
            <a:extLst>
              <a:ext uri="{FF2B5EF4-FFF2-40B4-BE49-F238E27FC236}">
                <a16:creationId xmlns:a16="http://schemas.microsoft.com/office/drawing/2014/main" id="{4C63A3E4-5266-8A37-8A65-96DB17F3F5A0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0">
            <a:extLst>
              <a:ext uri="{FF2B5EF4-FFF2-40B4-BE49-F238E27FC236}">
                <a16:creationId xmlns:a16="http://schemas.microsoft.com/office/drawing/2014/main" id="{4F0DC8FB-FCEB-492E-A8CA-5D9D6827E842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1">
            <a:extLst>
              <a:ext uri="{FF2B5EF4-FFF2-40B4-BE49-F238E27FC236}">
                <a16:creationId xmlns:a16="http://schemas.microsoft.com/office/drawing/2014/main" id="{9ABA4BD6-E11E-E766-D5F7-8B0D0F6959E0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2">
            <a:extLst>
              <a:ext uri="{FF2B5EF4-FFF2-40B4-BE49-F238E27FC236}">
                <a16:creationId xmlns:a16="http://schemas.microsoft.com/office/drawing/2014/main" id="{46F288F9-BBA9-3BE2-559D-31D062FCF9F1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3">
            <a:extLst>
              <a:ext uri="{FF2B5EF4-FFF2-40B4-BE49-F238E27FC236}">
                <a16:creationId xmlns:a16="http://schemas.microsoft.com/office/drawing/2014/main" id="{2BE915A9-599F-5541-18B2-9145C4FBE447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4">
            <a:extLst>
              <a:ext uri="{FF2B5EF4-FFF2-40B4-BE49-F238E27FC236}">
                <a16:creationId xmlns:a16="http://schemas.microsoft.com/office/drawing/2014/main" id="{82AE13CA-C2AF-AF6A-A8B1-E628171C41A4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5">
            <a:extLst>
              <a:ext uri="{FF2B5EF4-FFF2-40B4-BE49-F238E27FC236}">
                <a16:creationId xmlns:a16="http://schemas.microsoft.com/office/drawing/2014/main" id="{E683D8C7-E6DE-CC78-2D56-DD5E271F97BA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6">
            <a:extLst>
              <a:ext uri="{FF2B5EF4-FFF2-40B4-BE49-F238E27FC236}">
                <a16:creationId xmlns:a16="http://schemas.microsoft.com/office/drawing/2014/main" id="{9F32948C-2CB6-276C-1388-F6B6EBBA6986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7">
            <a:extLst>
              <a:ext uri="{FF2B5EF4-FFF2-40B4-BE49-F238E27FC236}">
                <a16:creationId xmlns:a16="http://schemas.microsoft.com/office/drawing/2014/main" id="{6DA1C1FB-2451-0AD7-3A74-E9FCCF5DF6EA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AC6FC748-4400-FB1F-BC40-B90778556693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2F914A76-8C17-DCD0-CEC5-CB0C4FBAE23A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902">
            <a:extLst>
              <a:ext uri="{FF2B5EF4-FFF2-40B4-BE49-F238E27FC236}">
                <a16:creationId xmlns:a16="http://schemas.microsoft.com/office/drawing/2014/main" id="{BF1E41DE-D893-7E20-A075-180A9B75B786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31">
            <a:extLst>
              <a:ext uri="{FF2B5EF4-FFF2-40B4-BE49-F238E27FC236}">
                <a16:creationId xmlns:a16="http://schemas.microsoft.com/office/drawing/2014/main" id="{A81AA8B7-4C00-F3C4-A0B3-19523127B298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903">
            <a:extLst>
              <a:ext uri="{FF2B5EF4-FFF2-40B4-BE49-F238E27FC236}">
                <a16:creationId xmlns:a16="http://schemas.microsoft.com/office/drawing/2014/main" id="{477E47A2-D480-38C2-24F9-6AEEAB265BA3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3">
            <a:extLst>
              <a:ext uri="{FF2B5EF4-FFF2-40B4-BE49-F238E27FC236}">
                <a16:creationId xmlns:a16="http://schemas.microsoft.com/office/drawing/2014/main" id="{3A0D565F-AA05-2C9D-EB19-20EF0AFD20C1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4">
            <a:extLst>
              <a:ext uri="{FF2B5EF4-FFF2-40B4-BE49-F238E27FC236}">
                <a16:creationId xmlns:a16="http://schemas.microsoft.com/office/drawing/2014/main" id="{2D7C84DB-EAD4-D2F7-3B64-7824B7C9CA3F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5">
            <a:extLst>
              <a:ext uri="{FF2B5EF4-FFF2-40B4-BE49-F238E27FC236}">
                <a16:creationId xmlns:a16="http://schemas.microsoft.com/office/drawing/2014/main" id="{97DAC6E8-908C-1860-213A-3640F5000D44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6">
            <a:extLst>
              <a:ext uri="{FF2B5EF4-FFF2-40B4-BE49-F238E27FC236}">
                <a16:creationId xmlns:a16="http://schemas.microsoft.com/office/drawing/2014/main" id="{FB10F9C5-5DCD-1673-BA3E-9A764E0D2B99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7">
            <a:extLst>
              <a:ext uri="{FF2B5EF4-FFF2-40B4-BE49-F238E27FC236}">
                <a16:creationId xmlns:a16="http://schemas.microsoft.com/office/drawing/2014/main" id="{6EA93A06-E902-1760-0DFC-CE7F2F63AA5F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8">
            <a:extLst>
              <a:ext uri="{FF2B5EF4-FFF2-40B4-BE49-F238E27FC236}">
                <a16:creationId xmlns:a16="http://schemas.microsoft.com/office/drawing/2014/main" id="{98B71140-29C2-6B59-1358-D1D575215FD6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904">
            <a:extLst>
              <a:ext uri="{FF2B5EF4-FFF2-40B4-BE49-F238E27FC236}">
                <a16:creationId xmlns:a16="http://schemas.microsoft.com/office/drawing/2014/main" id="{A43720E7-6024-F555-2DC2-827FA2404472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0">
            <a:extLst>
              <a:ext uri="{FF2B5EF4-FFF2-40B4-BE49-F238E27FC236}">
                <a16:creationId xmlns:a16="http://schemas.microsoft.com/office/drawing/2014/main" id="{46BAA61A-C83C-E8AC-CC59-66795A5BBF6B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1">
            <a:extLst>
              <a:ext uri="{FF2B5EF4-FFF2-40B4-BE49-F238E27FC236}">
                <a16:creationId xmlns:a16="http://schemas.microsoft.com/office/drawing/2014/main" id="{62BBD456-1609-1DD8-CEDE-D669A93BFB94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2">
            <a:extLst>
              <a:ext uri="{FF2B5EF4-FFF2-40B4-BE49-F238E27FC236}">
                <a16:creationId xmlns:a16="http://schemas.microsoft.com/office/drawing/2014/main" id="{FA8713E5-346E-E331-D283-8111CAAD5568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3">
            <a:extLst>
              <a:ext uri="{FF2B5EF4-FFF2-40B4-BE49-F238E27FC236}">
                <a16:creationId xmlns:a16="http://schemas.microsoft.com/office/drawing/2014/main" id="{0B97FB09-6DBC-F992-9A75-C63CBAD22B61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4">
            <a:extLst>
              <a:ext uri="{FF2B5EF4-FFF2-40B4-BE49-F238E27FC236}">
                <a16:creationId xmlns:a16="http://schemas.microsoft.com/office/drawing/2014/main" id="{48A59E14-2F6F-3B4C-A417-9224BE1EBE49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5">
            <a:extLst>
              <a:ext uri="{FF2B5EF4-FFF2-40B4-BE49-F238E27FC236}">
                <a16:creationId xmlns:a16="http://schemas.microsoft.com/office/drawing/2014/main" id="{30B17AFA-D620-7C47-30E8-DDD2864B5150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6">
            <a:extLst>
              <a:ext uri="{FF2B5EF4-FFF2-40B4-BE49-F238E27FC236}">
                <a16:creationId xmlns:a16="http://schemas.microsoft.com/office/drawing/2014/main" id="{A12DB840-7CC1-2C2A-8A85-79F60A45F19F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7">
            <a:extLst>
              <a:ext uri="{FF2B5EF4-FFF2-40B4-BE49-F238E27FC236}">
                <a16:creationId xmlns:a16="http://schemas.microsoft.com/office/drawing/2014/main" id="{151E79AF-7DAB-14E1-7C37-5960817E15F3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8">
            <a:extLst>
              <a:ext uri="{FF2B5EF4-FFF2-40B4-BE49-F238E27FC236}">
                <a16:creationId xmlns:a16="http://schemas.microsoft.com/office/drawing/2014/main" id="{83715EBB-8234-0A6F-CDA3-B491F6A1B478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9">
            <a:extLst>
              <a:ext uri="{FF2B5EF4-FFF2-40B4-BE49-F238E27FC236}">
                <a16:creationId xmlns:a16="http://schemas.microsoft.com/office/drawing/2014/main" id="{DB0EEB30-C140-FFDF-CDC1-606831AF3B32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0">
            <a:extLst>
              <a:ext uri="{FF2B5EF4-FFF2-40B4-BE49-F238E27FC236}">
                <a16:creationId xmlns:a16="http://schemas.microsoft.com/office/drawing/2014/main" id="{C9ED0F9E-C799-3A47-F5D0-4873D3FFE3CB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1">
            <a:extLst>
              <a:ext uri="{FF2B5EF4-FFF2-40B4-BE49-F238E27FC236}">
                <a16:creationId xmlns:a16="http://schemas.microsoft.com/office/drawing/2014/main" id="{55EA13E0-F2CE-FF40-FEB2-225600A276A1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2">
            <a:extLst>
              <a:ext uri="{FF2B5EF4-FFF2-40B4-BE49-F238E27FC236}">
                <a16:creationId xmlns:a16="http://schemas.microsoft.com/office/drawing/2014/main" id="{360C933B-F44D-036E-9D7A-B0440211662E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3">
            <a:extLst>
              <a:ext uri="{FF2B5EF4-FFF2-40B4-BE49-F238E27FC236}">
                <a16:creationId xmlns:a16="http://schemas.microsoft.com/office/drawing/2014/main" id="{D7CE3351-827E-1DA5-3EE5-2E83B826A45E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4">
            <a:extLst>
              <a:ext uri="{FF2B5EF4-FFF2-40B4-BE49-F238E27FC236}">
                <a16:creationId xmlns:a16="http://schemas.microsoft.com/office/drawing/2014/main" id="{26F60001-FDDB-9AEA-CC23-7CE831CC0F61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5">
            <a:extLst>
              <a:ext uri="{FF2B5EF4-FFF2-40B4-BE49-F238E27FC236}">
                <a16:creationId xmlns:a16="http://schemas.microsoft.com/office/drawing/2014/main" id="{A769ED4D-FAB2-8EB1-4B93-60D421D01594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6">
            <a:extLst>
              <a:ext uri="{FF2B5EF4-FFF2-40B4-BE49-F238E27FC236}">
                <a16:creationId xmlns:a16="http://schemas.microsoft.com/office/drawing/2014/main" id="{43BCA5F7-4810-0700-3B78-B07B1FAA3DBD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7">
            <a:extLst>
              <a:ext uri="{FF2B5EF4-FFF2-40B4-BE49-F238E27FC236}">
                <a16:creationId xmlns:a16="http://schemas.microsoft.com/office/drawing/2014/main" id="{4E07DBD0-8AB1-43C9-BD05-8263973B228C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8">
            <a:extLst>
              <a:ext uri="{FF2B5EF4-FFF2-40B4-BE49-F238E27FC236}">
                <a16:creationId xmlns:a16="http://schemas.microsoft.com/office/drawing/2014/main" id="{45485352-3708-7EA3-D139-1139CAC9B017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9">
            <a:extLst>
              <a:ext uri="{FF2B5EF4-FFF2-40B4-BE49-F238E27FC236}">
                <a16:creationId xmlns:a16="http://schemas.microsoft.com/office/drawing/2014/main" id="{0945A860-6D65-3590-F2A6-81D500BC6053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0">
            <a:extLst>
              <a:ext uri="{FF2B5EF4-FFF2-40B4-BE49-F238E27FC236}">
                <a16:creationId xmlns:a16="http://schemas.microsoft.com/office/drawing/2014/main" id="{C098B7B3-A37E-1742-5F4C-94E506EFE9A9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1">
            <a:extLst>
              <a:ext uri="{FF2B5EF4-FFF2-40B4-BE49-F238E27FC236}">
                <a16:creationId xmlns:a16="http://schemas.microsoft.com/office/drawing/2014/main" id="{ED15AD00-27C9-AE3B-4A99-500F968F2E8E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2">
            <a:extLst>
              <a:ext uri="{FF2B5EF4-FFF2-40B4-BE49-F238E27FC236}">
                <a16:creationId xmlns:a16="http://schemas.microsoft.com/office/drawing/2014/main" id="{5A8638D9-AF0A-F51A-C26B-B4B13ED1EF3C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3">
            <a:extLst>
              <a:ext uri="{FF2B5EF4-FFF2-40B4-BE49-F238E27FC236}">
                <a16:creationId xmlns:a16="http://schemas.microsoft.com/office/drawing/2014/main" id="{804B559F-7E2A-1079-7F91-D83064F7112C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4">
            <a:extLst>
              <a:ext uri="{FF2B5EF4-FFF2-40B4-BE49-F238E27FC236}">
                <a16:creationId xmlns:a16="http://schemas.microsoft.com/office/drawing/2014/main" id="{E3F3FBCE-E07A-060B-2121-B7D0DA652915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5">
            <a:extLst>
              <a:ext uri="{FF2B5EF4-FFF2-40B4-BE49-F238E27FC236}">
                <a16:creationId xmlns:a16="http://schemas.microsoft.com/office/drawing/2014/main" id="{A61E9C70-B7E6-EF1C-5DDD-AAF21E43C718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4" name="Shape 66">
            <a:extLst>
              <a:ext uri="{FF2B5EF4-FFF2-40B4-BE49-F238E27FC236}">
                <a16:creationId xmlns:a16="http://schemas.microsoft.com/office/drawing/2014/main" id="{C588A0A3-267E-9142-CC36-E06779FBDDBC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5" name="Shape 67">
            <a:extLst>
              <a:ext uri="{FF2B5EF4-FFF2-40B4-BE49-F238E27FC236}">
                <a16:creationId xmlns:a16="http://schemas.microsoft.com/office/drawing/2014/main" id="{6226E669-4750-392D-7AB2-1CE45B40A248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6" name="Shape 68">
            <a:extLst>
              <a:ext uri="{FF2B5EF4-FFF2-40B4-BE49-F238E27FC236}">
                <a16:creationId xmlns:a16="http://schemas.microsoft.com/office/drawing/2014/main" id="{3724AB33-C63B-FE4B-B860-4E87B937A49A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7" name="Shape 69">
            <a:extLst>
              <a:ext uri="{FF2B5EF4-FFF2-40B4-BE49-F238E27FC236}">
                <a16:creationId xmlns:a16="http://schemas.microsoft.com/office/drawing/2014/main" id="{9665B7DD-B0C3-E646-65D3-009826F14F27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8" name="Shape 70">
            <a:extLst>
              <a:ext uri="{FF2B5EF4-FFF2-40B4-BE49-F238E27FC236}">
                <a16:creationId xmlns:a16="http://schemas.microsoft.com/office/drawing/2014/main" id="{E9C45BD8-2402-FBFE-DC5B-A54A68A8F40F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1:O118"/>
  <sheetViews>
    <sheetView tabSelected="1" topLeftCell="A74" workbookViewId="0">
      <selection activeCell="B86" sqref="B86"/>
    </sheetView>
  </sheetViews>
  <sheetFormatPr baseColWidth="10" defaultRowHeight="15" x14ac:dyDescent="0.25"/>
  <cols>
    <col min="1" max="1" width="19.28515625" customWidth="1"/>
    <col min="2" max="2" width="14.7109375" customWidth="1"/>
    <col min="3" max="3" width="14.85546875" customWidth="1"/>
    <col min="4" max="4" width="14.5703125" customWidth="1"/>
    <col min="5" max="5" width="15" customWidth="1"/>
    <col min="6" max="6" width="22.7109375" customWidth="1"/>
    <col min="7" max="7" width="19.5703125" customWidth="1"/>
    <col min="8" max="8" width="17.140625" customWidth="1"/>
    <col min="9" max="9" width="21.28515625" style="26" customWidth="1"/>
    <col min="10" max="10" width="16.140625" customWidth="1"/>
    <col min="11" max="11" width="15" customWidth="1"/>
    <col min="15" max="15" width="17.85546875" bestFit="1" customWidth="1"/>
  </cols>
  <sheetData>
    <row r="1" spans="1:15" x14ac:dyDescent="0.25">
      <c r="A1" t="s">
        <v>17</v>
      </c>
    </row>
    <row r="2" spans="1:15" x14ac:dyDescent="0.25">
      <c r="A2" t="s">
        <v>17</v>
      </c>
      <c r="I2" s="24"/>
    </row>
    <row r="3" spans="1:15" ht="18.75" x14ac:dyDescent="0.3">
      <c r="A3" s="108" t="s">
        <v>14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5" ht="18.75" x14ac:dyDescent="0.3">
      <c r="A4" s="108" t="s">
        <v>86</v>
      </c>
      <c r="B4" s="108"/>
      <c r="C4" s="108"/>
      <c r="D4" s="108"/>
      <c r="E4" s="108"/>
      <c r="F4" s="108"/>
      <c r="G4" s="108"/>
      <c r="H4" s="108"/>
      <c r="I4" s="108"/>
      <c r="J4" s="108"/>
      <c r="O4" t="s">
        <v>18</v>
      </c>
    </row>
    <row r="5" spans="1:15" ht="18.75" x14ac:dyDescent="0.3">
      <c r="G5" s="3" t="s">
        <v>15</v>
      </c>
      <c r="H5" s="2"/>
      <c r="I5" s="25">
        <f>+H39+H60+H68+H76+H84</f>
        <v>11795870.439999999</v>
      </c>
    </row>
    <row r="6" spans="1:15" ht="15.75" thickBot="1" x14ac:dyDescent="0.3">
      <c r="L6" t="s">
        <v>17</v>
      </c>
    </row>
    <row r="7" spans="1:15" ht="39" thickBot="1" x14ac:dyDescent="0.3">
      <c r="A7" s="28" t="s">
        <v>0</v>
      </c>
      <c r="B7" s="29" t="s">
        <v>1</v>
      </c>
      <c r="C7" s="29" t="s">
        <v>19</v>
      </c>
      <c r="D7" s="29" t="s">
        <v>9</v>
      </c>
      <c r="E7" s="28" t="s">
        <v>2</v>
      </c>
      <c r="F7" s="28" t="s">
        <v>3</v>
      </c>
      <c r="G7" s="28" t="s">
        <v>4</v>
      </c>
      <c r="H7" s="30" t="s">
        <v>5</v>
      </c>
      <c r="I7" s="28" t="s">
        <v>7</v>
      </c>
      <c r="J7" s="31" t="s">
        <v>6</v>
      </c>
    </row>
    <row r="8" spans="1:15" ht="13.5" customHeight="1" thickTop="1" x14ac:dyDescent="0.35">
      <c r="A8" s="18"/>
      <c r="B8" s="18"/>
      <c r="C8" s="18"/>
      <c r="D8" s="18"/>
      <c r="E8" s="18"/>
      <c r="F8" s="18"/>
      <c r="G8" s="18"/>
      <c r="H8" s="18"/>
      <c r="I8" s="27"/>
      <c r="J8" s="18"/>
    </row>
    <row r="9" spans="1:15" ht="21" x14ac:dyDescent="0.35">
      <c r="A9" s="109" t="s">
        <v>10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5" ht="38.25" hidden="1" customHeight="1" x14ac:dyDescent="0.25">
      <c r="A10" s="9"/>
      <c r="B10" s="9"/>
      <c r="C10" s="16"/>
      <c r="D10" s="11"/>
      <c r="E10" s="9"/>
      <c r="F10" s="10"/>
      <c r="G10" s="10"/>
      <c r="H10" s="17"/>
      <c r="I10" s="6" t="s">
        <v>8</v>
      </c>
      <c r="J10" s="15"/>
    </row>
    <row r="11" spans="1:15" ht="38.25" hidden="1" customHeight="1" x14ac:dyDescent="0.25">
      <c r="A11" s="7"/>
      <c r="B11" s="7"/>
      <c r="C11" s="19"/>
      <c r="D11" s="12"/>
      <c r="E11" s="7"/>
      <c r="F11" s="8"/>
      <c r="G11" s="8"/>
      <c r="H11" s="13"/>
      <c r="I11" s="6" t="s">
        <v>8</v>
      </c>
      <c r="J11" s="20"/>
    </row>
    <row r="12" spans="1:15" s="65" customFormat="1" ht="202.5" customHeight="1" x14ac:dyDescent="0.25">
      <c r="A12" s="79" t="s">
        <v>22</v>
      </c>
      <c r="B12" s="50" t="s">
        <v>22</v>
      </c>
      <c r="C12" s="76"/>
      <c r="D12" s="76"/>
      <c r="E12" s="94"/>
      <c r="F12" s="63" t="s">
        <v>50</v>
      </c>
      <c r="G12" s="96" t="s">
        <v>51</v>
      </c>
      <c r="H12" s="97">
        <v>720636.1</v>
      </c>
      <c r="I12" s="85" t="s">
        <v>20</v>
      </c>
      <c r="J12" s="50" t="s">
        <v>53</v>
      </c>
      <c r="O12" s="66"/>
    </row>
    <row r="13" spans="1:15" s="65" customFormat="1" ht="105" customHeight="1" x14ac:dyDescent="0.25">
      <c r="A13" s="79" t="s">
        <v>88</v>
      </c>
      <c r="B13" s="76">
        <v>46059</v>
      </c>
      <c r="C13" s="76">
        <v>46065</v>
      </c>
      <c r="D13" s="76">
        <v>46089</v>
      </c>
      <c r="E13" s="98">
        <v>101831936</v>
      </c>
      <c r="F13" s="95" t="s">
        <v>49</v>
      </c>
      <c r="G13" s="95" t="s">
        <v>87</v>
      </c>
      <c r="H13" s="97">
        <v>1000000</v>
      </c>
      <c r="I13" s="85" t="s">
        <v>20</v>
      </c>
      <c r="J13" s="50" t="s">
        <v>52</v>
      </c>
      <c r="O13" s="66"/>
    </row>
    <row r="14" spans="1:15" s="65" customFormat="1" ht="125.25" customHeight="1" x14ac:dyDescent="0.25">
      <c r="A14" s="79" t="s">
        <v>22</v>
      </c>
      <c r="B14" s="76">
        <v>46054</v>
      </c>
      <c r="C14" s="76" t="s">
        <v>22</v>
      </c>
      <c r="D14" s="104">
        <v>46081</v>
      </c>
      <c r="E14" s="94" t="s">
        <v>90</v>
      </c>
      <c r="F14" s="79" t="s">
        <v>89</v>
      </c>
      <c r="G14" s="105" t="s">
        <v>91</v>
      </c>
      <c r="H14" s="97">
        <v>11712.8</v>
      </c>
      <c r="I14" s="85" t="s">
        <v>20</v>
      </c>
      <c r="J14" s="50" t="s">
        <v>23</v>
      </c>
      <c r="O14" s="66"/>
    </row>
    <row r="15" spans="1:15" s="65" customFormat="1" ht="108" customHeight="1" x14ac:dyDescent="0.25">
      <c r="A15" s="79" t="s">
        <v>22</v>
      </c>
      <c r="B15" s="76">
        <v>46054</v>
      </c>
      <c r="C15" s="76" t="s">
        <v>22</v>
      </c>
      <c r="D15" s="104">
        <v>46081</v>
      </c>
      <c r="E15" s="94" t="s">
        <v>78</v>
      </c>
      <c r="F15" s="63" t="s">
        <v>56</v>
      </c>
      <c r="G15" s="99" t="s">
        <v>92</v>
      </c>
      <c r="H15" s="97">
        <v>38974.1</v>
      </c>
      <c r="I15" s="85" t="s">
        <v>20</v>
      </c>
      <c r="J15" s="50" t="s">
        <v>23</v>
      </c>
      <c r="O15" s="66"/>
    </row>
    <row r="16" spans="1:15" s="65" customFormat="1" ht="96" customHeight="1" x14ac:dyDescent="0.25">
      <c r="A16" s="79" t="s">
        <v>22</v>
      </c>
      <c r="B16" s="76">
        <v>46054</v>
      </c>
      <c r="C16" s="76" t="s">
        <v>22</v>
      </c>
      <c r="D16" s="104">
        <v>46081</v>
      </c>
      <c r="E16" s="103">
        <v>124015294</v>
      </c>
      <c r="F16" s="89" t="s">
        <v>39</v>
      </c>
      <c r="G16" s="92" t="s">
        <v>94</v>
      </c>
      <c r="H16" s="82">
        <v>144945.9</v>
      </c>
      <c r="I16" s="85" t="s">
        <v>20</v>
      </c>
      <c r="J16" s="50" t="s">
        <v>23</v>
      </c>
      <c r="O16" s="66"/>
    </row>
    <row r="17" spans="1:15" s="65" customFormat="1" ht="90.75" customHeight="1" x14ac:dyDescent="0.25">
      <c r="A17" s="79" t="s">
        <v>22</v>
      </c>
      <c r="B17" s="76">
        <v>46054</v>
      </c>
      <c r="C17" s="76" t="s">
        <v>22</v>
      </c>
      <c r="D17" s="104">
        <v>46081</v>
      </c>
      <c r="E17" s="94" t="s">
        <v>79</v>
      </c>
      <c r="F17" s="63" t="s">
        <v>58</v>
      </c>
      <c r="G17" s="99" t="s">
        <v>95</v>
      </c>
      <c r="H17" s="97">
        <v>47158.95</v>
      </c>
      <c r="I17" s="85" t="s">
        <v>20</v>
      </c>
      <c r="J17" s="50" t="s">
        <v>23</v>
      </c>
      <c r="O17" s="66"/>
    </row>
    <row r="18" spans="1:15" s="65" customFormat="1" ht="108.75" customHeight="1" x14ac:dyDescent="0.25">
      <c r="A18" s="79" t="s">
        <v>22</v>
      </c>
      <c r="B18" s="76">
        <v>46054</v>
      </c>
      <c r="C18" s="76" t="s">
        <v>22</v>
      </c>
      <c r="D18" s="104">
        <v>46081</v>
      </c>
      <c r="E18" s="94" t="s">
        <v>48</v>
      </c>
      <c r="F18" s="63" t="s">
        <v>24</v>
      </c>
      <c r="G18" s="63" t="s">
        <v>96</v>
      </c>
      <c r="H18" s="75">
        <v>27463.34</v>
      </c>
      <c r="I18" s="48" t="s">
        <v>20</v>
      </c>
      <c r="J18" s="50" t="s">
        <v>23</v>
      </c>
      <c r="O18" s="66"/>
    </row>
    <row r="19" spans="1:15" s="65" customFormat="1" ht="108.75" customHeight="1" x14ac:dyDescent="0.25">
      <c r="A19" s="79" t="s">
        <v>22</v>
      </c>
      <c r="B19" s="76">
        <v>46054</v>
      </c>
      <c r="C19" s="76" t="s">
        <v>22</v>
      </c>
      <c r="D19" s="104">
        <v>46081</v>
      </c>
      <c r="E19" s="94" t="s">
        <v>85</v>
      </c>
      <c r="F19" s="63" t="s">
        <v>61</v>
      </c>
      <c r="G19" s="99" t="s">
        <v>97</v>
      </c>
      <c r="H19" s="97">
        <v>51874.720000000001</v>
      </c>
      <c r="I19" s="85" t="s">
        <v>20</v>
      </c>
      <c r="J19" s="50" t="s">
        <v>23</v>
      </c>
      <c r="O19" s="66"/>
    </row>
    <row r="20" spans="1:15" s="65" customFormat="1" ht="105" customHeight="1" x14ac:dyDescent="0.25">
      <c r="A20" s="79" t="s">
        <v>22</v>
      </c>
      <c r="B20" s="76">
        <v>46054</v>
      </c>
      <c r="C20" s="76" t="s">
        <v>22</v>
      </c>
      <c r="D20" s="104">
        <v>46081</v>
      </c>
      <c r="E20" s="94" t="s">
        <v>82</v>
      </c>
      <c r="F20" s="89" t="s">
        <v>63</v>
      </c>
      <c r="G20" s="100" t="s">
        <v>98</v>
      </c>
      <c r="H20" s="97">
        <v>21258.73</v>
      </c>
      <c r="I20" s="85" t="s">
        <v>20</v>
      </c>
      <c r="J20" s="50" t="s">
        <v>23</v>
      </c>
      <c r="O20" s="66"/>
    </row>
    <row r="21" spans="1:15" s="65" customFormat="1" ht="92.25" customHeight="1" x14ac:dyDescent="0.25">
      <c r="A21" s="79" t="s">
        <v>22</v>
      </c>
      <c r="B21" s="76">
        <v>46054</v>
      </c>
      <c r="C21" s="76" t="s">
        <v>22</v>
      </c>
      <c r="D21" s="104">
        <v>46081</v>
      </c>
      <c r="E21" s="94" t="s">
        <v>83</v>
      </c>
      <c r="F21" s="89" t="s">
        <v>66</v>
      </c>
      <c r="G21" s="99" t="s">
        <v>99</v>
      </c>
      <c r="H21" s="97">
        <v>47158.94</v>
      </c>
      <c r="I21" s="85" t="s">
        <v>20</v>
      </c>
      <c r="J21" s="50" t="s">
        <v>23</v>
      </c>
      <c r="O21" s="66"/>
    </row>
    <row r="22" spans="1:15" s="65" customFormat="1" ht="92.25" customHeight="1" x14ac:dyDescent="0.25">
      <c r="A22" s="79" t="s">
        <v>22</v>
      </c>
      <c r="B22" s="76">
        <v>46054</v>
      </c>
      <c r="C22" s="76" t="s">
        <v>22</v>
      </c>
      <c r="D22" s="104">
        <v>46081</v>
      </c>
      <c r="E22" s="94" t="s">
        <v>84</v>
      </c>
      <c r="F22" s="89" t="s">
        <v>69</v>
      </c>
      <c r="G22" s="100" t="s">
        <v>100</v>
      </c>
      <c r="H22" s="97">
        <v>16505.63</v>
      </c>
      <c r="I22" s="85" t="s">
        <v>20</v>
      </c>
      <c r="J22" s="50" t="s">
        <v>23</v>
      </c>
      <c r="O22" s="66"/>
    </row>
    <row r="23" spans="1:15" s="65" customFormat="1" ht="92.25" customHeight="1" x14ac:dyDescent="0.25">
      <c r="A23" s="79" t="s">
        <v>22</v>
      </c>
      <c r="B23" s="76">
        <v>46054</v>
      </c>
      <c r="C23" s="76" t="s">
        <v>22</v>
      </c>
      <c r="D23" s="104">
        <v>46081</v>
      </c>
      <c r="E23" s="103" t="s">
        <v>80</v>
      </c>
      <c r="F23" s="89" t="s">
        <v>29</v>
      </c>
      <c r="G23" s="89" t="s">
        <v>101</v>
      </c>
      <c r="H23" s="86">
        <v>42000</v>
      </c>
      <c r="I23" s="85" t="s">
        <v>20</v>
      </c>
      <c r="J23" s="50" t="s">
        <v>23</v>
      </c>
      <c r="O23" s="66"/>
    </row>
    <row r="24" spans="1:15" s="65" customFormat="1" ht="92.25" customHeight="1" x14ac:dyDescent="0.25">
      <c r="A24" s="79" t="s">
        <v>22</v>
      </c>
      <c r="B24" s="76">
        <v>46054</v>
      </c>
      <c r="C24" s="76" t="s">
        <v>22</v>
      </c>
      <c r="D24" s="104">
        <v>46081</v>
      </c>
      <c r="E24" s="103" t="s">
        <v>81</v>
      </c>
      <c r="F24" s="91" t="s">
        <v>31</v>
      </c>
      <c r="G24" s="89" t="s">
        <v>102</v>
      </c>
      <c r="H24" s="97">
        <v>77812.259999999995</v>
      </c>
      <c r="I24" s="85" t="s">
        <v>20</v>
      </c>
      <c r="J24" s="50" t="s">
        <v>23</v>
      </c>
      <c r="O24" s="66"/>
    </row>
    <row r="25" spans="1:15" s="65" customFormat="1" ht="195" customHeight="1" x14ac:dyDescent="0.25">
      <c r="A25" s="79" t="s">
        <v>103</v>
      </c>
      <c r="B25" s="76">
        <v>46023</v>
      </c>
      <c r="C25" s="76" t="s">
        <v>22</v>
      </c>
      <c r="D25" s="104">
        <v>46054</v>
      </c>
      <c r="E25" s="103">
        <v>401007452</v>
      </c>
      <c r="F25" s="91" t="s">
        <v>104</v>
      </c>
      <c r="G25" s="106" t="s">
        <v>105</v>
      </c>
      <c r="H25" s="97">
        <v>224816.32</v>
      </c>
      <c r="I25" s="85" t="s">
        <v>20</v>
      </c>
      <c r="J25" s="50" t="s">
        <v>106</v>
      </c>
      <c r="O25" s="66"/>
    </row>
    <row r="26" spans="1:15" s="65" customFormat="1" ht="179.25" customHeight="1" x14ac:dyDescent="0.25">
      <c r="A26" s="60" t="s">
        <v>107</v>
      </c>
      <c r="B26" s="61">
        <v>46051</v>
      </c>
      <c r="C26" s="61">
        <v>46058</v>
      </c>
      <c r="D26" s="61">
        <v>46051</v>
      </c>
      <c r="E26" s="107">
        <v>130940681</v>
      </c>
      <c r="F26" s="63" t="s">
        <v>108</v>
      </c>
      <c r="G26" s="62" t="s">
        <v>109</v>
      </c>
      <c r="H26" s="97">
        <v>150000.03</v>
      </c>
      <c r="I26" s="85" t="s">
        <v>20</v>
      </c>
      <c r="J26" s="50" t="s">
        <v>110</v>
      </c>
      <c r="O26" s="66"/>
    </row>
    <row r="27" spans="1:15" s="65" customFormat="1" ht="92.25" customHeight="1" x14ac:dyDescent="0.25">
      <c r="A27" s="79" t="s">
        <v>111</v>
      </c>
      <c r="B27" s="76">
        <v>46073</v>
      </c>
      <c r="C27" s="76">
        <v>46078</v>
      </c>
      <c r="D27" s="104">
        <v>46098</v>
      </c>
      <c r="E27" s="103">
        <v>101618787</v>
      </c>
      <c r="F27" s="91" t="s">
        <v>112</v>
      </c>
      <c r="G27" s="84" t="s">
        <v>113</v>
      </c>
      <c r="H27" s="97">
        <v>548039.18000000005</v>
      </c>
      <c r="I27" s="85" t="s">
        <v>20</v>
      </c>
      <c r="J27" s="50" t="s">
        <v>114</v>
      </c>
      <c r="O27" s="66"/>
    </row>
    <row r="28" spans="1:15" s="65" customFormat="1" ht="208.5" customHeight="1" x14ac:dyDescent="0.25">
      <c r="A28" s="79" t="s">
        <v>22</v>
      </c>
      <c r="B28" s="50" t="s">
        <v>22</v>
      </c>
      <c r="C28" s="76"/>
      <c r="D28" s="104"/>
      <c r="E28" s="103"/>
      <c r="F28" s="91" t="s">
        <v>115</v>
      </c>
      <c r="G28" s="106" t="s">
        <v>136</v>
      </c>
      <c r="H28" s="97">
        <v>123447</v>
      </c>
      <c r="I28" s="85" t="s">
        <v>20</v>
      </c>
      <c r="J28" s="50" t="s">
        <v>116</v>
      </c>
      <c r="O28" s="66"/>
    </row>
    <row r="29" spans="1:15" s="65" customFormat="1" ht="159.75" customHeight="1" x14ac:dyDescent="0.25">
      <c r="A29" s="79" t="s">
        <v>117</v>
      </c>
      <c r="B29" s="76">
        <v>46066</v>
      </c>
      <c r="C29" s="76">
        <v>46070</v>
      </c>
      <c r="D29" s="104">
        <v>46094</v>
      </c>
      <c r="E29" s="103">
        <v>130324921</v>
      </c>
      <c r="F29" s="91" t="s">
        <v>118</v>
      </c>
      <c r="G29" s="84" t="s">
        <v>119</v>
      </c>
      <c r="H29" s="97">
        <v>29736</v>
      </c>
      <c r="I29" s="85" t="s">
        <v>20</v>
      </c>
      <c r="J29" s="50" t="s">
        <v>120</v>
      </c>
      <c r="O29" s="66"/>
    </row>
    <row r="30" spans="1:15" s="65" customFormat="1" ht="157.5" customHeight="1" x14ac:dyDescent="0.25">
      <c r="A30" s="79" t="s">
        <v>121</v>
      </c>
      <c r="B30" s="76">
        <v>46070</v>
      </c>
      <c r="C30" s="76">
        <v>46076</v>
      </c>
      <c r="D30" s="104">
        <v>46098</v>
      </c>
      <c r="E30" s="103">
        <v>130324921</v>
      </c>
      <c r="F30" s="91" t="s">
        <v>118</v>
      </c>
      <c r="G30" s="84" t="s">
        <v>119</v>
      </c>
      <c r="H30" s="97">
        <v>16490.5</v>
      </c>
      <c r="I30" s="85" t="s">
        <v>20</v>
      </c>
      <c r="J30" s="50" t="s">
        <v>120</v>
      </c>
      <c r="O30" s="66"/>
    </row>
    <row r="31" spans="1:15" s="65" customFormat="1" ht="167.25" customHeight="1" x14ac:dyDescent="0.25">
      <c r="A31" s="79" t="s">
        <v>122</v>
      </c>
      <c r="B31" s="76">
        <v>46070</v>
      </c>
      <c r="C31" s="76">
        <v>46076</v>
      </c>
      <c r="D31" s="104">
        <v>46098</v>
      </c>
      <c r="E31" s="103">
        <v>130324921</v>
      </c>
      <c r="F31" s="91" t="s">
        <v>118</v>
      </c>
      <c r="G31" s="84" t="s">
        <v>119</v>
      </c>
      <c r="H31" s="97">
        <v>14868</v>
      </c>
      <c r="I31" s="85" t="s">
        <v>20</v>
      </c>
      <c r="J31" s="50" t="s">
        <v>120</v>
      </c>
      <c r="O31" s="66"/>
    </row>
    <row r="32" spans="1:15" s="65" customFormat="1" ht="154.5" customHeight="1" x14ac:dyDescent="0.25">
      <c r="A32" s="79" t="s">
        <v>123</v>
      </c>
      <c r="B32" s="76">
        <v>46070</v>
      </c>
      <c r="C32" s="76">
        <v>46076</v>
      </c>
      <c r="D32" s="104">
        <v>46098</v>
      </c>
      <c r="E32" s="103">
        <v>130324921</v>
      </c>
      <c r="F32" s="91" t="s">
        <v>118</v>
      </c>
      <c r="G32" s="84" t="s">
        <v>119</v>
      </c>
      <c r="H32" s="97">
        <v>26255</v>
      </c>
      <c r="I32" s="85" t="s">
        <v>20</v>
      </c>
      <c r="J32" s="50" t="s">
        <v>120</v>
      </c>
      <c r="O32" s="66"/>
    </row>
    <row r="33" spans="1:15" s="65" customFormat="1" ht="161.25" customHeight="1" x14ac:dyDescent="0.25">
      <c r="A33" s="79" t="s">
        <v>124</v>
      </c>
      <c r="B33" s="76">
        <v>46077</v>
      </c>
      <c r="C33" s="76">
        <v>46077</v>
      </c>
      <c r="D33" s="104">
        <v>46137</v>
      </c>
      <c r="E33" s="103">
        <v>132240057</v>
      </c>
      <c r="F33" s="91" t="s">
        <v>125</v>
      </c>
      <c r="G33" s="62" t="s">
        <v>126</v>
      </c>
      <c r="H33" s="97">
        <v>218288.21</v>
      </c>
      <c r="I33" s="85" t="s">
        <v>20</v>
      </c>
      <c r="J33" s="50" t="s">
        <v>127</v>
      </c>
      <c r="O33" s="66"/>
    </row>
    <row r="34" spans="1:15" s="65" customFormat="1" ht="128.25" customHeight="1" x14ac:dyDescent="0.25">
      <c r="A34" s="79" t="s">
        <v>128</v>
      </c>
      <c r="B34" s="76">
        <v>46055</v>
      </c>
      <c r="C34" s="76">
        <v>46064</v>
      </c>
      <c r="D34" s="104">
        <v>46083</v>
      </c>
      <c r="E34" s="103">
        <v>101008067</v>
      </c>
      <c r="F34" s="91" t="s">
        <v>129</v>
      </c>
      <c r="G34" s="84" t="s">
        <v>130</v>
      </c>
      <c r="H34" s="97">
        <v>2888.81</v>
      </c>
      <c r="I34" s="85" t="s">
        <v>20</v>
      </c>
      <c r="J34" s="50" t="s">
        <v>120</v>
      </c>
      <c r="O34" s="66"/>
    </row>
    <row r="35" spans="1:15" s="65" customFormat="1" ht="125.25" customHeight="1" x14ac:dyDescent="0.25">
      <c r="A35" s="79" t="s">
        <v>131</v>
      </c>
      <c r="B35" s="76">
        <v>46076</v>
      </c>
      <c r="C35" s="76">
        <v>46078</v>
      </c>
      <c r="D35" s="104">
        <v>46104</v>
      </c>
      <c r="E35" s="103">
        <v>101008067</v>
      </c>
      <c r="F35" s="91" t="s">
        <v>129</v>
      </c>
      <c r="G35" s="84" t="s">
        <v>130</v>
      </c>
      <c r="H35" s="97">
        <v>20653.650000000001</v>
      </c>
      <c r="I35" s="85" t="s">
        <v>20</v>
      </c>
      <c r="J35" s="50" t="s">
        <v>120</v>
      </c>
      <c r="O35" s="66"/>
    </row>
    <row r="36" spans="1:15" s="65" customFormat="1" ht="118.5" customHeight="1" x14ac:dyDescent="0.25">
      <c r="A36" s="79" t="s">
        <v>132</v>
      </c>
      <c r="B36" s="76">
        <v>46062</v>
      </c>
      <c r="C36" s="76">
        <v>46078</v>
      </c>
      <c r="D36" s="104" t="s">
        <v>133</v>
      </c>
      <c r="E36" s="103">
        <v>101008067</v>
      </c>
      <c r="F36" s="91" t="s">
        <v>129</v>
      </c>
      <c r="G36" s="84" t="s">
        <v>130</v>
      </c>
      <c r="H36" s="97">
        <v>12855.1</v>
      </c>
      <c r="I36" s="85" t="s">
        <v>20</v>
      </c>
      <c r="J36" s="50" t="s">
        <v>120</v>
      </c>
      <c r="O36" s="66"/>
    </row>
    <row r="37" spans="1:15" s="65" customFormat="1" ht="92.25" customHeight="1" x14ac:dyDescent="0.25">
      <c r="A37" s="79" t="s">
        <v>134</v>
      </c>
      <c r="B37" s="76">
        <v>46071</v>
      </c>
      <c r="C37" s="76">
        <v>46071</v>
      </c>
      <c r="D37" s="104">
        <v>46101</v>
      </c>
      <c r="E37" s="103">
        <v>106014117</v>
      </c>
      <c r="F37" s="91" t="s">
        <v>135</v>
      </c>
      <c r="G37" s="89" t="s">
        <v>137</v>
      </c>
      <c r="H37" s="97">
        <v>2462980</v>
      </c>
      <c r="I37" s="85" t="s">
        <v>20</v>
      </c>
      <c r="J37" s="50" t="s">
        <v>116</v>
      </c>
      <c r="O37" s="66"/>
    </row>
    <row r="38" spans="1:15" s="65" customFormat="1" ht="92.25" customHeight="1" x14ac:dyDescent="0.25">
      <c r="A38" s="79"/>
      <c r="B38" s="76"/>
      <c r="C38" s="76"/>
      <c r="D38" s="104"/>
      <c r="E38" s="103"/>
      <c r="F38" s="63"/>
      <c r="G38" s="89"/>
      <c r="H38" s="97"/>
      <c r="I38" s="85"/>
      <c r="J38" s="50"/>
      <c r="O38" s="66"/>
    </row>
    <row r="39" spans="1:15" s="65" customFormat="1" ht="62.25" customHeight="1" x14ac:dyDescent="0.3">
      <c r="A39" s="51"/>
      <c r="B39" s="32"/>
      <c r="C39" s="52" t="s">
        <v>17</v>
      </c>
      <c r="D39" s="53"/>
      <c r="E39" s="102"/>
      <c r="F39" s="78"/>
      <c r="G39" s="77" t="s">
        <v>13</v>
      </c>
      <c r="H39" s="14">
        <f>SUM(H12:H38)</f>
        <v>6098819.2699999996</v>
      </c>
      <c r="I39" s="55"/>
      <c r="J39" s="54"/>
      <c r="O39" s="66"/>
    </row>
    <row r="40" spans="1:15" s="65" customFormat="1" ht="93.75" customHeight="1" x14ac:dyDescent="0.3">
      <c r="A40" s="51" t="s">
        <v>11</v>
      </c>
      <c r="B40" s="67"/>
      <c r="C40" s="56"/>
      <c r="D40" s="57"/>
      <c r="E40" s="102"/>
      <c r="F40" s="78"/>
      <c r="G40" s="58"/>
      <c r="H40" s="58"/>
      <c r="I40" s="58"/>
      <c r="J40" s="58"/>
      <c r="O40" s="66"/>
    </row>
    <row r="41" spans="1:15" ht="86.25" customHeight="1" x14ac:dyDescent="0.25">
      <c r="A41" s="79" t="s">
        <v>22</v>
      </c>
      <c r="B41" s="61">
        <v>45992</v>
      </c>
      <c r="C41" s="61" t="s">
        <v>22</v>
      </c>
      <c r="D41" s="61">
        <v>46022</v>
      </c>
      <c r="E41" s="94" t="s">
        <v>48</v>
      </c>
      <c r="F41" s="89" t="s">
        <v>24</v>
      </c>
      <c r="G41" s="63" t="s">
        <v>43</v>
      </c>
      <c r="H41" s="75">
        <v>27463.34</v>
      </c>
      <c r="I41" s="85" t="s">
        <v>20</v>
      </c>
      <c r="J41" s="50" t="s">
        <v>23</v>
      </c>
    </row>
    <row r="42" spans="1:15" s="45" customFormat="1" ht="72.75" customHeight="1" x14ac:dyDescent="0.3">
      <c r="A42" s="79" t="s">
        <v>22</v>
      </c>
      <c r="B42" s="61">
        <v>45992</v>
      </c>
      <c r="C42" s="61" t="s">
        <v>22</v>
      </c>
      <c r="D42" s="61">
        <v>46022</v>
      </c>
      <c r="E42" s="103" t="s">
        <v>80</v>
      </c>
      <c r="F42" s="89" t="s">
        <v>29</v>
      </c>
      <c r="G42" s="89" t="s">
        <v>44</v>
      </c>
      <c r="H42" s="86">
        <v>42000</v>
      </c>
      <c r="I42" s="85" t="s">
        <v>20</v>
      </c>
      <c r="J42" s="50" t="s">
        <v>23</v>
      </c>
      <c r="K42" s="44"/>
      <c r="O42" s="46"/>
    </row>
    <row r="43" spans="1:15" s="45" customFormat="1" ht="108.75" customHeight="1" x14ac:dyDescent="0.3">
      <c r="A43" s="79" t="s">
        <v>22</v>
      </c>
      <c r="B43" s="61">
        <v>45992</v>
      </c>
      <c r="C43" s="61" t="s">
        <v>22</v>
      </c>
      <c r="D43" s="61">
        <v>46022</v>
      </c>
      <c r="E43" s="103" t="s">
        <v>81</v>
      </c>
      <c r="F43" s="90" t="s">
        <v>31</v>
      </c>
      <c r="G43" s="89" t="s">
        <v>45</v>
      </c>
      <c r="H43" s="82">
        <v>77812.259999999995</v>
      </c>
      <c r="I43" s="85" t="s">
        <v>20</v>
      </c>
      <c r="J43" s="50" t="s">
        <v>23</v>
      </c>
      <c r="K43" s="44"/>
      <c r="O43" s="46"/>
    </row>
    <row r="44" spans="1:15" s="45" customFormat="1" ht="90.75" customHeight="1" x14ac:dyDescent="0.3">
      <c r="A44" s="79" t="s">
        <v>22</v>
      </c>
      <c r="B44" s="61">
        <v>45992</v>
      </c>
      <c r="C44" s="61" t="s">
        <v>22</v>
      </c>
      <c r="D44" s="61">
        <v>46022</v>
      </c>
      <c r="E44" s="103">
        <v>124015294</v>
      </c>
      <c r="F44" s="89" t="s">
        <v>39</v>
      </c>
      <c r="G44" s="92" t="s">
        <v>46</v>
      </c>
      <c r="H44" s="82">
        <v>144945.9</v>
      </c>
      <c r="I44" s="85" t="s">
        <v>20</v>
      </c>
      <c r="J44" s="50" t="s">
        <v>23</v>
      </c>
      <c r="K44" s="44"/>
      <c r="O44" s="46"/>
    </row>
    <row r="45" spans="1:15" s="45" customFormat="1" ht="108.75" customHeight="1" x14ac:dyDescent="0.3">
      <c r="A45" s="79" t="s">
        <v>22</v>
      </c>
      <c r="B45" s="76">
        <v>45992</v>
      </c>
      <c r="C45" s="76" t="s">
        <v>22</v>
      </c>
      <c r="D45" s="76">
        <v>46022</v>
      </c>
      <c r="E45" s="94" t="s">
        <v>82</v>
      </c>
      <c r="F45" s="89" t="s">
        <v>63</v>
      </c>
      <c r="G45" s="100" t="s">
        <v>64</v>
      </c>
      <c r="H45" s="97">
        <v>21258.73</v>
      </c>
      <c r="I45" s="85" t="s">
        <v>20</v>
      </c>
      <c r="J45" s="50" t="s">
        <v>23</v>
      </c>
      <c r="K45" s="44"/>
      <c r="O45" s="46"/>
    </row>
    <row r="46" spans="1:15" s="45" customFormat="1" ht="108.75" customHeight="1" x14ac:dyDescent="0.3">
      <c r="A46" s="79" t="s">
        <v>22</v>
      </c>
      <c r="B46" s="76">
        <v>45992</v>
      </c>
      <c r="C46" s="76" t="s">
        <v>22</v>
      </c>
      <c r="D46" s="76">
        <v>46022</v>
      </c>
      <c r="E46" s="94" t="s">
        <v>83</v>
      </c>
      <c r="F46" s="89" t="s">
        <v>66</v>
      </c>
      <c r="G46" s="99" t="s">
        <v>68</v>
      </c>
      <c r="H46" s="97">
        <v>47158.94</v>
      </c>
      <c r="I46" s="85" t="s">
        <v>20</v>
      </c>
      <c r="J46" s="50" t="s">
        <v>23</v>
      </c>
      <c r="K46" s="44"/>
      <c r="O46" s="46"/>
    </row>
    <row r="47" spans="1:15" s="45" customFormat="1" ht="108.75" customHeight="1" x14ac:dyDescent="0.3">
      <c r="A47" s="79" t="s">
        <v>22</v>
      </c>
      <c r="B47" s="76">
        <v>45992</v>
      </c>
      <c r="C47" s="76" t="s">
        <v>22</v>
      </c>
      <c r="D47" s="76">
        <v>46022</v>
      </c>
      <c r="E47" s="94" t="s">
        <v>84</v>
      </c>
      <c r="F47" s="89" t="s">
        <v>69</v>
      </c>
      <c r="G47" s="99" t="s">
        <v>70</v>
      </c>
      <c r="H47" s="97">
        <v>16505.63</v>
      </c>
      <c r="I47" s="85" t="s">
        <v>20</v>
      </c>
      <c r="J47" s="50" t="s">
        <v>23</v>
      </c>
      <c r="K47" s="44"/>
      <c r="O47" s="46"/>
    </row>
    <row r="48" spans="1:15" s="45" customFormat="1" ht="108.75" customHeight="1" x14ac:dyDescent="0.3">
      <c r="A48" s="79" t="s">
        <v>22</v>
      </c>
      <c r="B48" s="76">
        <v>46023</v>
      </c>
      <c r="C48" s="76" t="s">
        <v>22</v>
      </c>
      <c r="D48" s="104">
        <v>46053</v>
      </c>
      <c r="E48" s="103">
        <v>124015294</v>
      </c>
      <c r="F48" s="89" t="s">
        <v>39</v>
      </c>
      <c r="G48" s="92" t="s">
        <v>55</v>
      </c>
      <c r="H48" s="97">
        <v>144945.9</v>
      </c>
      <c r="I48" s="85" t="s">
        <v>20</v>
      </c>
      <c r="J48" s="50" t="s">
        <v>23</v>
      </c>
      <c r="K48" s="44"/>
      <c r="O48" s="46"/>
    </row>
    <row r="49" spans="1:15" s="45" customFormat="1" ht="108.75" customHeight="1" x14ac:dyDescent="0.3">
      <c r="A49" s="79" t="s">
        <v>22</v>
      </c>
      <c r="B49" s="76">
        <v>46023</v>
      </c>
      <c r="C49" s="76" t="s">
        <v>22</v>
      </c>
      <c r="D49" s="104">
        <v>46053</v>
      </c>
      <c r="E49" s="94" t="s">
        <v>78</v>
      </c>
      <c r="F49" s="63" t="s">
        <v>56</v>
      </c>
      <c r="G49" s="99" t="s">
        <v>57</v>
      </c>
      <c r="H49" s="97">
        <v>38974.1</v>
      </c>
      <c r="I49" s="85" t="s">
        <v>20</v>
      </c>
      <c r="J49" s="50" t="s">
        <v>23</v>
      </c>
      <c r="K49" s="44"/>
      <c r="O49" s="46"/>
    </row>
    <row r="50" spans="1:15" s="45" customFormat="1" ht="108.75" customHeight="1" x14ac:dyDescent="0.3">
      <c r="A50" s="79" t="s">
        <v>22</v>
      </c>
      <c r="B50" s="76">
        <v>46023</v>
      </c>
      <c r="C50" s="76" t="s">
        <v>22</v>
      </c>
      <c r="D50" s="104">
        <v>46053</v>
      </c>
      <c r="E50" s="94" t="s">
        <v>79</v>
      </c>
      <c r="F50" s="63" t="s">
        <v>58</v>
      </c>
      <c r="G50" s="99" t="s">
        <v>59</v>
      </c>
      <c r="H50" s="97">
        <v>47158.95</v>
      </c>
      <c r="I50" s="85" t="s">
        <v>20</v>
      </c>
      <c r="J50" s="50" t="s">
        <v>23</v>
      </c>
      <c r="K50" s="44"/>
      <c r="O50" s="46"/>
    </row>
    <row r="51" spans="1:15" s="45" customFormat="1" ht="108.75" customHeight="1" x14ac:dyDescent="0.3">
      <c r="A51" s="79" t="s">
        <v>22</v>
      </c>
      <c r="B51" s="76">
        <v>46023</v>
      </c>
      <c r="C51" s="76" t="s">
        <v>22</v>
      </c>
      <c r="D51" s="76">
        <v>46053</v>
      </c>
      <c r="E51" s="94" t="s">
        <v>48</v>
      </c>
      <c r="F51" s="89" t="s">
        <v>24</v>
      </c>
      <c r="G51" s="63" t="s">
        <v>60</v>
      </c>
      <c r="H51" s="75">
        <v>27463.34</v>
      </c>
      <c r="I51" s="85" t="s">
        <v>20</v>
      </c>
      <c r="J51" s="50" t="s">
        <v>23</v>
      </c>
      <c r="K51" s="44"/>
      <c r="O51" s="46"/>
    </row>
    <row r="52" spans="1:15" s="45" customFormat="1" ht="108.75" customHeight="1" x14ac:dyDescent="0.3">
      <c r="A52" s="79" t="s">
        <v>22</v>
      </c>
      <c r="B52" s="76">
        <v>46023</v>
      </c>
      <c r="C52" s="76" t="s">
        <v>22</v>
      </c>
      <c r="D52" s="76">
        <v>46053</v>
      </c>
      <c r="E52" s="94" t="s">
        <v>85</v>
      </c>
      <c r="F52" s="63" t="s">
        <v>61</v>
      </c>
      <c r="G52" s="99" t="s">
        <v>62</v>
      </c>
      <c r="H52" s="97">
        <v>51874.720000000001</v>
      </c>
      <c r="I52" s="85" t="s">
        <v>20</v>
      </c>
      <c r="J52" s="50" t="s">
        <v>23</v>
      </c>
      <c r="K52" s="44"/>
      <c r="O52" s="46"/>
    </row>
    <row r="53" spans="1:15" s="45" customFormat="1" ht="108.75" customHeight="1" x14ac:dyDescent="0.3">
      <c r="A53" s="79" t="s">
        <v>22</v>
      </c>
      <c r="B53" s="76">
        <v>46023</v>
      </c>
      <c r="C53" s="76" t="s">
        <v>22</v>
      </c>
      <c r="D53" s="76">
        <v>46053</v>
      </c>
      <c r="E53" s="94" t="s">
        <v>82</v>
      </c>
      <c r="F53" s="89" t="s">
        <v>63</v>
      </c>
      <c r="G53" s="100" t="s">
        <v>65</v>
      </c>
      <c r="H53" s="97">
        <v>21258.73</v>
      </c>
      <c r="I53" s="85" t="s">
        <v>20</v>
      </c>
      <c r="J53" s="50" t="s">
        <v>23</v>
      </c>
      <c r="K53" s="44"/>
      <c r="O53" s="46"/>
    </row>
    <row r="54" spans="1:15" s="45" customFormat="1" ht="108.75" customHeight="1" x14ac:dyDescent="0.3">
      <c r="A54" s="79" t="s">
        <v>22</v>
      </c>
      <c r="B54" s="76">
        <v>46023</v>
      </c>
      <c r="C54" s="76" t="s">
        <v>22</v>
      </c>
      <c r="D54" s="76">
        <v>46053</v>
      </c>
      <c r="E54" s="94" t="s">
        <v>83</v>
      </c>
      <c r="F54" s="89" t="s">
        <v>66</v>
      </c>
      <c r="G54" s="99" t="s">
        <v>67</v>
      </c>
      <c r="H54" s="97">
        <v>47158.94</v>
      </c>
      <c r="I54" s="85" t="s">
        <v>20</v>
      </c>
      <c r="J54" s="50" t="s">
        <v>23</v>
      </c>
      <c r="K54" s="44"/>
      <c r="O54" s="46"/>
    </row>
    <row r="55" spans="1:15" s="45" customFormat="1" ht="108.75" customHeight="1" x14ac:dyDescent="0.3">
      <c r="A55" s="79" t="s">
        <v>22</v>
      </c>
      <c r="B55" s="76">
        <v>46023</v>
      </c>
      <c r="C55" s="76" t="s">
        <v>22</v>
      </c>
      <c r="D55" s="76">
        <v>46053</v>
      </c>
      <c r="E55" s="94" t="s">
        <v>84</v>
      </c>
      <c r="F55" s="89" t="s">
        <v>69</v>
      </c>
      <c r="G55" s="100" t="s">
        <v>71</v>
      </c>
      <c r="H55" s="97">
        <v>16505.63</v>
      </c>
      <c r="I55" s="85" t="s">
        <v>20</v>
      </c>
      <c r="J55" s="50" t="s">
        <v>23</v>
      </c>
      <c r="K55" s="44"/>
      <c r="O55" s="46"/>
    </row>
    <row r="56" spans="1:15" s="45" customFormat="1" ht="108.75" customHeight="1" x14ac:dyDescent="0.3">
      <c r="A56" s="79" t="s">
        <v>22</v>
      </c>
      <c r="B56" s="76">
        <v>46023</v>
      </c>
      <c r="C56" s="76" t="s">
        <v>22</v>
      </c>
      <c r="D56" s="76">
        <v>46053</v>
      </c>
      <c r="E56" s="103" t="s">
        <v>80</v>
      </c>
      <c r="F56" s="91" t="s">
        <v>29</v>
      </c>
      <c r="G56" s="89" t="s">
        <v>72</v>
      </c>
      <c r="H56" s="101">
        <v>42000</v>
      </c>
      <c r="I56" s="85" t="s">
        <v>20</v>
      </c>
      <c r="J56" s="50" t="s">
        <v>23</v>
      </c>
      <c r="K56" s="44"/>
      <c r="O56" s="46"/>
    </row>
    <row r="57" spans="1:15" s="45" customFormat="1" ht="108.75" customHeight="1" x14ac:dyDescent="0.3">
      <c r="A57" s="79" t="s">
        <v>22</v>
      </c>
      <c r="B57" s="76">
        <v>46023</v>
      </c>
      <c r="C57" s="76" t="s">
        <v>22</v>
      </c>
      <c r="D57" s="76">
        <v>46053</v>
      </c>
      <c r="E57" s="103" t="s">
        <v>81</v>
      </c>
      <c r="F57" s="91" t="s">
        <v>31</v>
      </c>
      <c r="G57" s="89" t="s">
        <v>73</v>
      </c>
      <c r="H57" s="97">
        <v>77812.259999999995</v>
      </c>
      <c r="I57" s="85" t="s">
        <v>20</v>
      </c>
      <c r="J57" s="50" t="s">
        <v>23</v>
      </c>
      <c r="K57" s="44"/>
      <c r="O57" s="46"/>
    </row>
    <row r="58" spans="1:15" s="45" customFormat="1" ht="108.75" customHeight="1" x14ac:dyDescent="0.3">
      <c r="A58" s="60" t="s">
        <v>76</v>
      </c>
      <c r="B58" s="61">
        <v>46044</v>
      </c>
      <c r="C58" s="61">
        <v>46049</v>
      </c>
      <c r="D58" s="61">
        <v>46075</v>
      </c>
      <c r="E58" s="103">
        <v>101643412</v>
      </c>
      <c r="F58" s="62" t="s">
        <v>74</v>
      </c>
      <c r="G58" s="62" t="s">
        <v>75</v>
      </c>
      <c r="H58" s="82">
        <v>4227940</v>
      </c>
      <c r="I58" s="85" t="s">
        <v>20</v>
      </c>
      <c r="J58" s="50" t="s">
        <v>77</v>
      </c>
      <c r="K58" s="44"/>
      <c r="O58" s="46"/>
    </row>
    <row r="59" spans="1:15" s="45" customFormat="1" ht="108.75" customHeight="1" x14ac:dyDescent="0.3">
      <c r="A59" s="79"/>
      <c r="B59" s="76"/>
      <c r="C59" s="76"/>
      <c r="D59" s="76"/>
      <c r="E59" s="80"/>
      <c r="F59" s="89"/>
      <c r="G59" s="99"/>
      <c r="H59" s="97"/>
      <c r="I59" s="85"/>
      <c r="J59" s="50"/>
      <c r="K59" s="44"/>
      <c r="O59" s="46"/>
    </row>
    <row r="60" spans="1:15" s="45" customFormat="1" ht="47.25" customHeight="1" x14ac:dyDescent="0.3">
      <c r="A60" s="41"/>
      <c r="B60" s="41"/>
      <c r="C60" s="37"/>
      <c r="D60" s="38"/>
      <c r="E60" s="32"/>
      <c r="F60" s="32"/>
      <c r="G60" s="40" t="s">
        <v>13</v>
      </c>
      <c r="H60" s="33">
        <f>SUM(H41:H59)</f>
        <v>5120237.37</v>
      </c>
      <c r="I60" s="32"/>
      <c r="J60" s="34"/>
      <c r="K60" s="44"/>
      <c r="O60" s="46"/>
    </row>
    <row r="61" spans="1:15" s="45" customFormat="1" ht="47.25" customHeight="1" x14ac:dyDescent="0.3">
      <c r="A61" s="41"/>
      <c r="B61" s="41"/>
      <c r="C61" s="37"/>
      <c r="D61" s="38"/>
      <c r="E61" s="32"/>
      <c r="F61" s="32"/>
      <c r="G61" s="42"/>
      <c r="H61" s="33"/>
      <c r="I61" s="32"/>
      <c r="J61" s="34"/>
      <c r="K61" s="44"/>
      <c r="O61" s="46"/>
    </row>
    <row r="62" spans="1:15" s="45" customFormat="1" ht="47.25" customHeight="1" x14ac:dyDescent="0.3">
      <c r="A62" s="51" t="s">
        <v>12</v>
      </c>
      <c r="B62" s="67"/>
      <c r="C62" s="56"/>
      <c r="D62" s="57"/>
      <c r="E62" s="102"/>
      <c r="F62" s="78"/>
      <c r="G62" s="58"/>
      <c r="H62" s="58"/>
      <c r="I62" s="58"/>
      <c r="J62" s="58"/>
      <c r="K62" s="44"/>
      <c r="O62" s="46"/>
    </row>
    <row r="63" spans="1:15" s="45" customFormat="1" ht="87" customHeight="1" x14ac:dyDescent="0.3">
      <c r="A63" s="79" t="s">
        <v>22</v>
      </c>
      <c r="B63" s="64">
        <v>45962</v>
      </c>
      <c r="C63" s="59" t="s">
        <v>22</v>
      </c>
      <c r="D63" s="49">
        <v>45991</v>
      </c>
      <c r="E63" s="94" t="s">
        <v>48</v>
      </c>
      <c r="F63" s="63" t="s">
        <v>24</v>
      </c>
      <c r="G63" s="63" t="s">
        <v>36</v>
      </c>
      <c r="H63" s="93">
        <v>27463.34</v>
      </c>
      <c r="I63" s="48" t="s">
        <v>20</v>
      </c>
      <c r="J63" s="50" t="s">
        <v>23</v>
      </c>
      <c r="K63" s="44"/>
      <c r="O63" s="46"/>
    </row>
    <row r="64" spans="1:15" s="45" customFormat="1" ht="87" customHeight="1" x14ac:dyDescent="0.3">
      <c r="A64" s="79" t="s">
        <v>22</v>
      </c>
      <c r="B64" s="61">
        <v>45962</v>
      </c>
      <c r="C64" s="61" t="s">
        <v>22</v>
      </c>
      <c r="D64" s="61">
        <v>45991</v>
      </c>
      <c r="E64" s="103" t="s">
        <v>80</v>
      </c>
      <c r="F64" s="81" t="s">
        <v>29</v>
      </c>
      <c r="G64" s="83" t="s">
        <v>37</v>
      </c>
      <c r="H64" s="86">
        <v>42000</v>
      </c>
      <c r="I64" s="85" t="s">
        <v>20</v>
      </c>
      <c r="J64" s="50" t="s">
        <v>23</v>
      </c>
      <c r="K64" s="44"/>
      <c r="O64" s="46"/>
    </row>
    <row r="65" spans="1:15" s="45" customFormat="1" ht="87" customHeight="1" x14ac:dyDescent="0.3">
      <c r="A65" s="79" t="s">
        <v>22</v>
      </c>
      <c r="B65" s="61">
        <v>45962</v>
      </c>
      <c r="C65" s="61" t="s">
        <v>22</v>
      </c>
      <c r="D65" s="61">
        <v>45991</v>
      </c>
      <c r="E65" s="103" t="s">
        <v>81</v>
      </c>
      <c r="F65" s="81" t="s">
        <v>31</v>
      </c>
      <c r="G65" s="83" t="s">
        <v>38</v>
      </c>
      <c r="H65" s="82">
        <v>77812.259999999995</v>
      </c>
      <c r="I65" s="85" t="s">
        <v>20</v>
      </c>
      <c r="J65" s="50" t="s">
        <v>23</v>
      </c>
      <c r="K65" s="44"/>
      <c r="O65" s="46"/>
    </row>
    <row r="66" spans="1:15" s="45" customFormat="1" ht="87" customHeight="1" x14ac:dyDescent="0.3">
      <c r="A66" s="79" t="s">
        <v>22</v>
      </c>
      <c r="B66" s="61">
        <v>45962</v>
      </c>
      <c r="C66" s="61" t="s">
        <v>22</v>
      </c>
      <c r="D66" s="61">
        <v>45991</v>
      </c>
      <c r="E66" s="103">
        <v>124015294</v>
      </c>
      <c r="F66" s="62" t="s">
        <v>39</v>
      </c>
      <c r="G66" s="87" t="s">
        <v>93</v>
      </c>
      <c r="H66" s="82">
        <v>144945.9</v>
      </c>
      <c r="I66" s="85" t="s">
        <v>20</v>
      </c>
      <c r="J66" s="50" t="s">
        <v>23</v>
      </c>
      <c r="K66" s="44"/>
      <c r="O66" s="46"/>
    </row>
    <row r="67" spans="1:15" s="45" customFormat="1" ht="87" customHeight="1" x14ac:dyDescent="0.3">
      <c r="A67" s="79"/>
      <c r="B67" s="64"/>
      <c r="C67" s="59"/>
      <c r="D67" s="49"/>
      <c r="E67" s="94"/>
      <c r="F67" s="63"/>
      <c r="G67" s="63"/>
      <c r="H67" s="75"/>
      <c r="I67" s="48"/>
      <c r="J67" s="50"/>
      <c r="K67" s="44"/>
      <c r="O67" s="46"/>
    </row>
    <row r="68" spans="1:15" s="45" customFormat="1" ht="47.25" customHeight="1" x14ac:dyDescent="0.3">
      <c r="A68" s="41"/>
      <c r="B68" s="41"/>
      <c r="C68" s="37"/>
      <c r="D68" s="38"/>
      <c r="E68" s="32"/>
      <c r="F68" s="32"/>
      <c r="G68" s="40" t="s">
        <v>13</v>
      </c>
      <c r="H68" s="33">
        <f>SUM(H63:H67)</f>
        <v>292221.5</v>
      </c>
      <c r="I68" s="32"/>
      <c r="J68" s="34"/>
      <c r="K68" s="44"/>
      <c r="O68" s="46"/>
    </row>
    <row r="69" spans="1:15" s="45" customFormat="1" ht="47.25" customHeight="1" x14ac:dyDescent="0.3">
      <c r="A69" s="41"/>
      <c r="B69" s="41"/>
      <c r="C69" s="37"/>
      <c r="D69" s="38"/>
      <c r="E69" s="32"/>
      <c r="F69" s="32"/>
      <c r="G69" s="42"/>
      <c r="H69" s="33"/>
      <c r="I69" s="32"/>
      <c r="J69" s="34"/>
      <c r="K69" s="44"/>
      <c r="O69" s="46"/>
    </row>
    <row r="70" spans="1:15" s="45" customFormat="1" ht="47.25" customHeight="1" x14ac:dyDescent="0.35">
      <c r="A70" s="39" t="s">
        <v>47</v>
      </c>
      <c r="B70" s="41"/>
      <c r="C70" s="37"/>
      <c r="D70" s="38"/>
      <c r="E70" s="32"/>
      <c r="F70" s="32"/>
      <c r="G70" s="42"/>
      <c r="H70" s="33"/>
      <c r="I70" s="32"/>
      <c r="J70" s="34"/>
      <c r="K70" s="44"/>
      <c r="O70" s="46"/>
    </row>
    <row r="71" spans="1:15" s="45" customFormat="1" ht="87.75" customHeight="1" x14ac:dyDescent="0.3">
      <c r="A71" s="79" t="s">
        <v>22</v>
      </c>
      <c r="B71" s="64">
        <v>45931</v>
      </c>
      <c r="C71" s="59" t="s">
        <v>22</v>
      </c>
      <c r="D71" s="49">
        <v>45961</v>
      </c>
      <c r="E71" s="94" t="s">
        <v>48</v>
      </c>
      <c r="F71" s="63" t="s">
        <v>24</v>
      </c>
      <c r="G71" s="63" t="s">
        <v>35</v>
      </c>
      <c r="H71" s="75">
        <v>27463.34</v>
      </c>
      <c r="I71" s="48" t="s">
        <v>20</v>
      </c>
      <c r="J71" s="50" t="s">
        <v>23</v>
      </c>
      <c r="K71" s="44"/>
      <c r="O71" s="46"/>
    </row>
    <row r="72" spans="1:15" s="45" customFormat="1" ht="93" customHeight="1" x14ac:dyDescent="0.3">
      <c r="A72" s="79" t="s">
        <v>22</v>
      </c>
      <c r="B72" s="88">
        <v>45931</v>
      </c>
      <c r="C72" s="61" t="s">
        <v>22</v>
      </c>
      <c r="D72" s="61">
        <v>45961</v>
      </c>
      <c r="E72" s="103" t="s">
        <v>80</v>
      </c>
      <c r="F72" s="81" t="s">
        <v>29</v>
      </c>
      <c r="G72" s="84" t="s">
        <v>30</v>
      </c>
      <c r="H72" s="86">
        <v>42000</v>
      </c>
      <c r="I72" s="85" t="s">
        <v>20</v>
      </c>
      <c r="J72" s="50" t="s">
        <v>23</v>
      </c>
      <c r="K72" s="44"/>
      <c r="O72" s="46"/>
    </row>
    <row r="73" spans="1:15" s="45" customFormat="1" ht="96" customHeight="1" x14ac:dyDescent="0.3">
      <c r="A73" s="79" t="s">
        <v>22</v>
      </c>
      <c r="B73" s="88">
        <v>45931</v>
      </c>
      <c r="C73" s="61" t="s">
        <v>22</v>
      </c>
      <c r="D73" s="61">
        <v>45961</v>
      </c>
      <c r="E73" s="103" t="s">
        <v>81</v>
      </c>
      <c r="F73" s="62" t="s">
        <v>31</v>
      </c>
      <c r="G73" s="84" t="s">
        <v>32</v>
      </c>
      <c r="H73" s="82">
        <v>77812.259999999995</v>
      </c>
      <c r="I73" s="85" t="s">
        <v>20</v>
      </c>
      <c r="J73" s="50" t="s">
        <v>23</v>
      </c>
      <c r="K73" s="44"/>
      <c r="O73" s="46"/>
    </row>
    <row r="74" spans="1:15" s="45" customFormat="1" ht="87.75" customHeight="1" x14ac:dyDescent="0.3">
      <c r="A74" s="79"/>
      <c r="B74" s="64"/>
      <c r="C74" s="59"/>
      <c r="D74" s="49"/>
      <c r="E74" s="94"/>
      <c r="F74" s="63"/>
      <c r="G74" s="63"/>
      <c r="H74" s="75"/>
      <c r="I74" s="48"/>
      <c r="J74" s="50"/>
      <c r="K74" s="44"/>
      <c r="O74" s="46"/>
    </row>
    <row r="75" spans="1:15" s="45" customFormat="1" ht="47.25" customHeight="1" x14ac:dyDescent="0.3">
      <c r="A75" s="79"/>
      <c r="B75" s="64"/>
      <c r="C75" s="59"/>
      <c r="D75" s="49"/>
      <c r="E75" s="94"/>
      <c r="F75" s="63"/>
      <c r="G75" s="63"/>
      <c r="H75" s="75"/>
      <c r="I75" s="48"/>
      <c r="J75" s="50"/>
      <c r="K75" s="44"/>
      <c r="O75" s="46"/>
    </row>
    <row r="76" spans="1:15" s="45" customFormat="1" ht="72" customHeight="1" x14ac:dyDescent="0.3">
      <c r="A76" s="47"/>
      <c r="B76" s="68"/>
      <c r="C76" s="68"/>
      <c r="D76" s="69"/>
      <c r="E76" s="70"/>
      <c r="F76" s="71"/>
      <c r="G76" s="42" t="s">
        <v>13</v>
      </c>
      <c r="H76" s="72">
        <f>SUM(H71:H75)</f>
        <v>147275.59999999998</v>
      </c>
      <c r="I76" s="73"/>
      <c r="J76" s="74"/>
      <c r="K76" s="44"/>
      <c r="O76" s="46"/>
    </row>
    <row r="77" spans="1:15" s="45" customFormat="1" ht="79.5" customHeight="1" x14ac:dyDescent="0.35">
      <c r="A77" s="39" t="s">
        <v>54</v>
      </c>
      <c r="B77" s="41"/>
      <c r="C77" s="37"/>
      <c r="D77" s="38"/>
      <c r="E77" s="32"/>
      <c r="F77" s="32"/>
      <c r="G77" s="42"/>
      <c r="H77" s="33"/>
      <c r="I77" s="32"/>
      <c r="J77" s="34"/>
      <c r="K77" s="44"/>
      <c r="O77" s="46"/>
    </row>
    <row r="78" spans="1:15" s="45" customFormat="1" ht="79.5" customHeight="1" x14ac:dyDescent="0.3">
      <c r="A78" s="79" t="s">
        <v>22</v>
      </c>
      <c r="B78" s="64">
        <v>45809</v>
      </c>
      <c r="C78" s="59" t="s">
        <v>22</v>
      </c>
      <c r="D78" s="49" t="s">
        <v>40</v>
      </c>
      <c r="E78" s="94" t="s">
        <v>48</v>
      </c>
      <c r="F78" s="63" t="s">
        <v>24</v>
      </c>
      <c r="G78" s="63" t="s">
        <v>26</v>
      </c>
      <c r="H78" s="75">
        <v>27463.34</v>
      </c>
      <c r="I78" s="48" t="s">
        <v>20</v>
      </c>
      <c r="J78" s="50" t="s">
        <v>23</v>
      </c>
      <c r="K78" s="44"/>
      <c r="O78" s="46"/>
    </row>
    <row r="79" spans="1:15" s="45" customFormat="1" ht="79.5" customHeight="1" x14ac:dyDescent="0.3">
      <c r="A79" s="79" t="s">
        <v>22</v>
      </c>
      <c r="B79" s="64">
        <v>45839</v>
      </c>
      <c r="C79" s="59" t="s">
        <v>22</v>
      </c>
      <c r="D79" s="49">
        <v>45869</v>
      </c>
      <c r="E79" s="94" t="s">
        <v>48</v>
      </c>
      <c r="F79" s="63" t="s">
        <v>24</v>
      </c>
      <c r="G79" s="63" t="s">
        <v>27</v>
      </c>
      <c r="H79" s="75">
        <v>27463.34</v>
      </c>
      <c r="I79" s="48" t="s">
        <v>20</v>
      </c>
      <c r="J79" s="50" t="s">
        <v>23</v>
      </c>
      <c r="K79" s="44"/>
      <c r="O79" s="46"/>
    </row>
    <row r="80" spans="1:15" s="45" customFormat="1" ht="79.5" customHeight="1" x14ac:dyDescent="0.3">
      <c r="A80" s="79" t="s">
        <v>22</v>
      </c>
      <c r="B80" s="64">
        <v>45778</v>
      </c>
      <c r="C80" s="59" t="s">
        <v>22</v>
      </c>
      <c r="D80" s="49">
        <v>45807</v>
      </c>
      <c r="E80" s="94" t="s">
        <v>48</v>
      </c>
      <c r="F80" s="63" t="s">
        <v>24</v>
      </c>
      <c r="G80" s="63" t="s">
        <v>25</v>
      </c>
      <c r="H80" s="75">
        <v>27463.34</v>
      </c>
      <c r="I80" s="48" t="s">
        <v>20</v>
      </c>
      <c r="J80" s="50" t="s">
        <v>23</v>
      </c>
      <c r="K80" s="44"/>
      <c r="O80" s="46"/>
    </row>
    <row r="81" spans="1:15" s="45" customFormat="1" ht="79.5" customHeight="1" x14ac:dyDescent="0.3">
      <c r="A81" s="79" t="s">
        <v>22</v>
      </c>
      <c r="B81" s="64">
        <v>45870</v>
      </c>
      <c r="C81" s="59" t="s">
        <v>22</v>
      </c>
      <c r="D81" s="49">
        <v>45900</v>
      </c>
      <c r="E81" s="94" t="s">
        <v>48</v>
      </c>
      <c r="F81" s="63" t="s">
        <v>24</v>
      </c>
      <c r="G81" s="63" t="s">
        <v>28</v>
      </c>
      <c r="H81" s="75">
        <v>27463.34</v>
      </c>
      <c r="I81" s="48" t="s">
        <v>20</v>
      </c>
      <c r="J81" s="50" t="s">
        <v>23</v>
      </c>
      <c r="K81" s="44"/>
      <c r="O81" s="46"/>
    </row>
    <row r="82" spans="1:15" s="45" customFormat="1" ht="79.5" customHeight="1" x14ac:dyDescent="0.3">
      <c r="A82" s="79" t="s">
        <v>22</v>
      </c>
      <c r="B82" s="64">
        <v>45901</v>
      </c>
      <c r="C82" s="59" t="s">
        <v>22</v>
      </c>
      <c r="D82" s="49" t="s">
        <v>33</v>
      </c>
      <c r="E82" s="94" t="s">
        <v>48</v>
      </c>
      <c r="F82" s="63" t="s">
        <v>24</v>
      </c>
      <c r="G82" s="63" t="s">
        <v>34</v>
      </c>
      <c r="H82" s="75">
        <v>27463.34</v>
      </c>
      <c r="I82" s="48" t="s">
        <v>20</v>
      </c>
      <c r="J82" s="50" t="s">
        <v>23</v>
      </c>
      <c r="K82" s="44"/>
      <c r="O82" s="46"/>
    </row>
    <row r="83" spans="1:15" s="45" customFormat="1" ht="91.5" customHeight="1" x14ac:dyDescent="0.3">
      <c r="A83" s="79"/>
      <c r="B83" s="64"/>
      <c r="C83" s="59"/>
      <c r="D83" s="49"/>
      <c r="E83" s="94"/>
      <c r="F83" s="63"/>
      <c r="G83" s="63"/>
      <c r="H83" s="75"/>
      <c r="I83" s="48"/>
      <c r="J83" s="50"/>
      <c r="K83" s="44"/>
      <c r="O83" s="46"/>
    </row>
    <row r="84" spans="1:15" s="45" customFormat="1" ht="123" customHeight="1" x14ac:dyDescent="0.3">
      <c r="A84" s="47"/>
      <c r="B84" s="68"/>
      <c r="C84" s="68"/>
      <c r="D84" s="69"/>
      <c r="E84" s="70"/>
      <c r="F84" s="71"/>
      <c r="G84" s="42" t="s">
        <v>13</v>
      </c>
      <c r="H84" s="72">
        <f>SUM(H78:H83)</f>
        <v>137316.70000000001</v>
      </c>
      <c r="I84" s="73"/>
      <c r="J84" s="74"/>
      <c r="K84" s="44"/>
      <c r="O84" s="46"/>
    </row>
    <row r="85" spans="1:15" s="45" customFormat="1" ht="18.75" x14ac:dyDescent="0.3">
      <c r="A85" s="43" t="s">
        <v>21</v>
      </c>
      <c r="B85" s="23"/>
      <c r="C85" s="21"/>
      <c r="D85" s="21"/>
      <c r="E85"/>
      <c r="F85" s="22" t="s">
        <v>16</v>
      </c>
      <c r="G85"/>
      <c r="H85" s="4"/>
      <c r="I85" s="26"/>
      <c r="J85"/>
      <c r="K85" s="44"/>
      <c r="O85" s="46"/>
    </row>
    <row r="86" spans="1:15" s="45" customFormat="1" ht="25.5" x14ac:dyDescent="0.3">
      <c r="A86" s="35" t="s">
        <v>41</v>
      </c>
      <c r="B86" s="35"/>
      <c r="C86" s="36"/>
      <c r="D86" s="35"/>
      <c r="E86" s="35"/>
      <c r="F86" s="35" t="s">
        <v>42</v>
      </c>
      <c r="G86" s="35"/>
      <c r="H86" s="35"/>
      <c r="I86" s="35"/>
      <c r="J86" s="35"/>
      <c r="K86" s="44"/>
      <c r="O86" s="46"/>
    </row>
    <row r="87" spans="1:15" s="45" customFormat="1" ht="108.75" customHeight="1" x14ac:dyDescent="0.3">
      <c r="A87"/>
      <c r="B87"/>
      <c r="C87"/>
      <c r="D87"/>
      <c r="E87"/>
      <c r="F87"/>
      <c r="G87"/>
      <c r="H87"/>
      <c r="I87" s="26"/>
      <c r="J87"/>
      <c r="K87" s="44"/>
      <c r="O87" s="46"/>
    </row>
    <row r="88" spans="1:15" s="45" customFormat="1" ht="82.5" customHeight="1" x14ac:dyDescent="0.3">
      <c r="A88"/>
      <c r="B88"/>
      <c r="C88"/>
      <c r="D88"/>
      <c r="E88"/>
      <c r="F88"/>
      <c r="G88"/>
      <c r="H88"/>
      <c r="I88" s="26"/>
      <c r="J88"/>
      <c r="K88" s="44"/>
      <c r="O88" s="46"/>
    </row>
    <row r="89" spans="1:15" s="45" customFormat="1" ht="81.75" customHeight="1" x14ac:dyDescent="0.3">
      <c r="A89"/>
      <c r="B89"/>
      <c r="C89"/>
      <c r="D89"/>
      <c r="E89"/>
      <c r="F89"/>
      <c r="G89"/>
      <c r="H89"/>
      <c r="I89" s="26"/>
      <c r="J89"/>
      <c r="K89" s="44"/>
      <c r="O89" s="46"/>
    </row>
    <row r="90" spans="1:15" s="45" customFormat="1" ht="87" customHeight="1" x14ac:dyDescent="0.3">
      <c r="A90"/>
      <c r="B90"/>
      <c r="C90"/>
      <c r="D90"/>
      <c r="E90"/>
      <c r="F90"/>
      <c r="G90"/>
      <c r="H90"/>
      <c r="I90" s="26"/>
      <c r="J90"/>
      <c r="K90" s="44"/>
      <c r="O90" s="46"/>
    </row>
    <row r="91" spans="1:15" s="45" customFormat="1" ht="81.75" customHeight="1" x14ac:dyDescent="0.3">
      <c r="A91"/>
      <c r="B91"/>
      <c r="C91"/>
      <c r="D91" t="s">
        <v>18</v>
      </c>
      <c r="E91"/>
      <c r="F91"/>
      <c r="G91"/>
      <c r="H91"/>
      <c r="I91" s="26"/>
      <c r="J91"/>
      <c r="K91" s="44"/>
      <c r="O91" s="46"/>
    </row>
    <row r="92" spans="1:15" s="45" customFormat="1" ht="80.25" customHeight="1" x14ac:dyDescent="0.3">
      <c r="A92"/>
      <c r="B92"/>
      <c r="C92"/>
      <c r="D92"/>
      <c r="E92"/>
      <c r="F92"/>
      <c r="G92"/>
      <c r="H92"/>
      <c r="I92" s="26"/>
      <c r="J92"/>
      <c r="K92" s="44"/>
      <c r="O92" s="46"/>
    </row>
    <row r="93" spans="1:15" s="45" customFormat="1" ht="108.75" customHeight="1" x14ac:dyDescent="0.3">
      <c r="A93"/>
      <c r="B93"/>
      <c r="C93"/>
      <c r="D93"/>
      <c r="E93"/>
      <c r="F93"/>
      <c r="G93"/>
      <c r="H93"/>
      <c r="I93" s="26"/>
      <c r="J93"/>
      <c r="K93" s="44"/>
      <c r="O93" s="46"/>
    </row>
    <row r="94" spans="1:15" s="45" customFormat="1" ht="108" customHeight="1" x14ac:dyDescent="0.3">
      <c r="A94"/>
      <c r="B94"/>
      <c r="C94"/>
      <c r="D94"/>
      <c r="E94"/>
      <c r="F94"/>
      <c r="G94"/>
      <c r="H94"/>
      <c r="I94" s="26"/>
      <c r="J94"/>
      <c r="K94" s="44"/>
      <c r="O94" s="46"/>
    </row>
    <row r="95" spans="1:15" s="45" customFormat="1" ht="36.75" customHeight="1" x14ac:dyDescent="0.3">
      <c r="A95"/>
      <c r="B95"/>
      <c r="C95"/>
      <c r="D95"/>
      <c r="E95"/>
      <c r="F95"/>
      <c r="G95"/>
      <c r="H95"/>
      <c r="I95" s="26"/>
      <c r="J95"/>
      <c r="K95" s="44"/>
      <c r="O95" s="46"/>
    </row>
    <row r="96" spans="1:15" s="45" customFormat="1" ht="41.25" customHeight="1" x14ac:dyDescent="0.3">
      <c r="A96"/>
      <c r="B96"/>
      <c r="C96"/>
      <c r="D96"/>
      <c r="E96"/>
      <c r="F96"/>
      <c r="G96"/>
      <c r="H96"/>
      <c r="I96" s="26"/>
      <c r="J96"/>
      <c r="K96" s="44"/>
      <c r="O96" s="46"/>
    </row>
    <row r="97" spans="1:15" s="45" customFormat="1" ht="102" customHeight="1" x14ac:dyDescent="0.3">
      <c r="A97"/>
      <c r="B97"/>
      <c r="C97"/>
      <c r="D97"/>
      <c r="E97"/>
      <c r="F97"/>
      <c r="G97"/>
      <c r="H97"/>
      <c r="I97" s="26"/>
      <c r="J97"/>
      <c r="K97"/>
      <c r="O97" s="46"/>
    </row>
    <row r="98" spans="1:15" s="45" customFormat="1" ht="114.75" customHeight="1" x14ac:dyDescent="0.3">
      <c r="A98"/>
      <c r="B98"/>
      <c r="C98"/>
      <c r="D98"/>
      <c r="E98"/>
      <c r="F98"/>
      <c r="G98"/>
      <c r="H98"/>
      <c r="I98" s="26"/>
      <c r="J98"/>
      <c r="K98"/>
      <c r="O98" s="46"/>
    </row>
    <row r="99" spans="1:15" s="45" customFormat="1" ht="118.5" customHeight="1" x14ac:dyDescent="0.3">
      <c r="A99"/>
      <c r="B99"/>
      <c r="C99"/>
      <c r="D99"/>
      <c r="E99"/>
      <c r="F99"/>
      <c r="G99"/>
      <c r="H99"/>
      <c r="I99" s="26"/>
      <c r="J99"/>
      <c r="K99"/>
      <c r="O99" s="46"/>
    </row>
    <row r="100" spans="1:15" s="45" customFormat="1" ht="111.75" customHeight="1" x14ac:dyDescent="0.3">
      <c r="A100"/>
      <c r="B100"/>
      <c r="C100"/>
      <c r="D100"/>
      <c r="E100"/>
      <c r="F100"/>
      <c r="G100"/>
      <c r="H100"/>
      <c r="I100" s="26"/>
      <c r="J100"/>
      <c r="K100"/>
      <c r="O100" s="46"/>
    </row>
    <row r="101" spans="1:15" ht="112.5" customHeight="1" x14ac:dyDescent="0.25"/>
    <row r="102" spans="1:15" ht="112.5" customHeight="1" x14ac:dyDescent="0.25"/>
    <row r="103" spans="1:15" ht="113.25" customHeight="1" x14ac:dyDescent="0.25"/>
    <row r="104" spans="1:15" ht="54" customHeight="1" x14ac:dyDescent="0.25"/>
    <row r="105" spans="1:15" ht="77.25" customHeight="1" x14ac:dyDescent="0.25"/>
    <row r="106" spans="1:15" s="5" customFormat="1" ht="106.5" customHeight="1" x14ac:dyDescent="0.25">
      <c r="A106"/>
      <c r="B106"/>
      <c r="C106"/>
      <c r="D106"/>
      <c r="E106"/>
      <c r="F106"/>
      <c r="G106"/>
      <c r="H106"/>
      <c r="I106" s="26"/>
      <c r="J106"/>
      <c r="K106"/>
    </row>
    <row r="107" spans="1:15" s="5" customFormat="1" ht="86.25" customHeight="1" x14ac:dyDescent="0.25">
      <c r="A107"/>
      <c r="B107"/>
      <c r="C107"/>
      <c r="D107"/>
      <c r="E107"/>
      <c r="F107"/>
      <c r="G107"/>
      <c r="H107"/>
      <c r="I107" s="26"/>
      <c r="J107"/>
      <c r="K107" s="45"/>
    </row>
    <row r="108" spans="1:15" s="5" customFormat="1" ht="87" customHeight="1" x14ac:dyDescent="0.25">
      <c r="A108"/>
      <c r="B108"/>
      <c r="C108"/>
      <c r="D108"/>
      <c r="E108"/>
      <c r="F108"/>
      <c r="G108"/>
      <c r="H108"/>
      <c r="I108" s="26"/>
      <c r="J108"/>
      <c r="K108"/>
    </row>
    <row r="109" spans="1:15" s="5" customFormat="1" ht="91.5" customHeight="1" x14ac:dyDescent="0.25">
      <c r="A109"/>
      <c r="B109"/>
      <c r="C109"/>
      <c r="D109"/>
      <c r="E109"/>
      <c r="F109"/>
      <c r="G109"/>
      <c r="H109"/>
      <c r="I109" s="26"/>
      <c r="J109"/>
      <c r="K109"/>
    </row>
    <row r="110" spans="1:15" s="5" customFormat="1" ht="92.25" customHeight="1" x14ac:dyDescent="0.25">
      <c r="A110"/>
      <c r="B110"/>
      <c r="C110"/>
      <c r="D110"/>
      <c r="E110"/>
      <c r="F110"/>
      <c r="G110"/>
      <c r="H110"/>
      <c r="I110" s="26"/>
      <c r="J110"/>
      <c r="K110" s="45"/>
    </row>
    <row r="111" spans="1:15" s="5" customFormat="1" ht="90.75" customHeight="1" x14ac:dyDescent="0.25">
      <c r="A111"/>
      <c r="B111"/>
      <c r="C111"/>
      <c r="D111"/>
      <c r="E111"/>
      <c r="F111"/>
      <c r="G111"/>
      <c r="H111"/>
      <c r="I111" s="26"/>
      <c r="J111"/>
      <c r="K111"/>
    </row>
    <row r="112" spans="1:15" s="5" customFormat="1" ht="60" customHeight="1" x14ac:dyDescent="0.25">
      <c r="A112"/>
      <c r="B112"/>
      <c r="C112"/>
      <c r="D112"/>
      <c r="E112"/>
      <c r="F112"/>
      <c r="G112"/>
      <c r="H112"/>
      <c r="I112" s="26"/>
      <c r="J112"/>
      <c r="K112"/>
    </row>
    <row r="113" spans="1:15" s="45" customFormat="1" ht="87" customHeight="1" x14ac:dyDescent="0.3">
      <c r="A113"/>
      <c r="B113"/>
      <c r="C113"/>
      <c r="D113"/>
      <c r="E113"/>
      <c r="F113"/>
      <c r="G113"/>
      <c r="H113"/>
      <c r="I113" s="26"/>
      <c r="J113"/>
      <c r="K113"/>
      <c r="O113" s="46"/>
    </row>
    <row r="114" spans="1:15" ht="44.25" customHeight="1" x14ac:dyDescent="0.25">
      <c r="O114" s="1" t="s">
        <v>17</v>
      </c>
    </row>
    <row r="115" spans="1:15" ht="63.75" customHeight="1" x14ac:dyDescent="0.25">
      <c r="O115" s="1"/>
    </row>
    <row r="116" spans="1:15" s="45" customFormat="1" ht="108.75" customHeight="1" x14ac:dyDescent="0.25">
      <c r="A116"/>
      <c r="B116"/>
      <c r="C116"/>
      <c r="D116"/>
      <c r="E116"/>
      <c r="F116"/>
      <c r="G116"/>
      <c r="H116"/>
      <c r="I116" s="26"/>
      <c r="J116"/>
      <c r="K116"/>
    </row>
    <row r="117" spans="1:15" ht="76.5" customHeight="1" x14ac:dyDescent="0.25"/>
    <row r="118" spans="1:15" ht="107.25" customHeight="1" x14ac:dyDescent="0.25"/>
  </sheetData>
  <mergeCells count="3">
    <mergeCell ref="A3:J3"/>
    <mergeCell ref="A4:J4"/>
    <mergeCell ref="A9:J9"/>
  </mergeCells>
  <phoneticPr fontId="9" type="noConversion"/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A12:A13 A28" xr:uid="{E74FE810-8BF9-4BD2-91BE-5F4171FCC26B}"/>
  </dataValidations>
  <pageMargins left="0.70866141732283472" right="0.70866141732283472" top="0.74803149606299213" bottom="0.74803149606299213" header="0.31496062992125984" footer="0.31496062992125984"/>
  <pageSetup scale="69" fitToWidth="0" orientation="landscape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FFA4-11B8-4E8C-899A-54A828BBCEB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DEUDAS FEBRERO 2026</vt:lpstr>
      <vt:lpstr>Hoja1</vt:lpstr>
      <vt:lpstr>'DEUDAS FEBRERO 2026'!Área_de_impresión</vt:lpstr>
      <vt:lpstr>'DEUDAS FEBRERO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Hector Almanzar</cp:lastModifiedBy>
  <cp:lastPrinted>2026-02-03T14:00:47Z</cp:lastPrinted>
  <dcterms:created xsi:type="dcterms:W3CDTF">2022-08-11T17:26:45Z</dcterms:created>
  <dcterms:modified xsi:type="dcterms:W3CDTF">2026-03-10T13:49:23Z</dcterms:modified>
</cp:coreProperties>
</file>