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6\PAGINA WEB 2026\MARZO\"/>
    </mc:Choice>
  </mc:AlternateContent>
  <xr:revisionPtr revIDLastSave="0" documentId="8_{49E7C4BC-E2F0-4713-B092-F0C729AA8902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MARZO 2026" sheetId="3" r:id="rId1"/>
    <sheet name="Hoja1" sheetId="4" r:id="rId2"/>
  </sheets>
  <definedNames>
    <definedName name="_xlnm.Print_Area" localSheetId="0">'DEUDAS MARZO 2026'!$A$2:$J$76</definedName>
    <definedName name="_xlnm.Print_Titles" localSheetId="0">'DEUDAS MARZO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2" i="3" l="1"/>
  <c r="H48" i="3" l="1"/>
  <c r="H68" i="3"/>
  <c r="H37" i="3" l="1"/>
  <c r="H72" i="3"/>
  <c r="I5" i="3" l="1"/>
</calcChain>
</file>

<file path=xl/sharedStrings.xml><?xml version="1.0" encoding="utf-8"?>
<sst xmlns="http://schemas.openxmlformats.org/spreadsheetml/2006/main" count="321" uniqueCount="126">
  <si>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</si>
  <si>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</si>
  <si>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</si>
  <si>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</si>
  <si>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</si>
  <si>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</si>
  <si>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</si>
  <si>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</si>
  <si>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</si>
  <si>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FECHA DE VENCIMIENTO</t>
  </si>
  <si>
    <t>DE 1 A 30 DIAS</t>
  </si>
  <si>
    <t>DE 31 A 60 DIAS</t>
  </si>
  <si>
    <t>DE 61 A 90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</si>
  <si>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</si>
  <si>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</si>
  <si>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</si>
  <si>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</si>
  <si>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</si>
  <si>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</si>
  <si>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</si>
  <si>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</si>
  <si>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</si>
  <si>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N/A</t>
  </si>
  <si>
    <t>2.2.5.1.01</t>
  </si>
  <si>
    <t>AURELINDA ABREU GARCIA</t>
  </si>
  <si>
    <t>YILDA MENCIA TEJEDA</t>
  </si>
  <si>
    <t>ALQUILER DEL LOCAL GERENCIA DE AREA DE SALUD MONTE PLATA CORRESPONDIENTE AL MES DE OCTUBRE 2025.</t>
  </si>
  <si>
    <t>ALQUILER  LOCAL CPNA PEDRO MIR MES DE NOVIEMBRE 2025 (POR RENOVACION DE CONTRATO)</t>
  </si>
  <si>
    <t>ALQUILER DEL LOCAL GERENCIA DE AREA DE SALUD MONTE PLATA CORRESPONDIENTE AL MES DE NOVIEMBRE 2025.</t>
  </si>
  <si>
    <t>Administrativo- Financiero SRSO</t>
  </si>
  <si>
    <t>Director SRSO</t>
  </si>
  <si>
    <t>ALQUILER  LOCAL CPNA PEDRO MIR MES DE DICIEMBRE 2025 (POR RENOVACION DE CONTRATO)</t>
  </si>
  <si>
    <t>ALQUILER DEL LOCAL GERENCIA DE AREA DE SALUD MONTE PLATA CORRESPONDIENTE AL MES DE DICIEMBRE 2025.</t>
  </si>
  <si>
    <t>DE 91 A 120 DIAS</t>
  </si>
  <si>
    <t>001-0187367-7</t>
  </si>
  <si>
    <t>NEXT DOMINICANA, SA</t>
  </si>
  <si>
    <t>LERMONT ENGINEERING GROUP, SRL</t>
  </si>
  <si>
    <t>AVANCE 20% DEL PROCESO CON REFERENCIA SRSO-CCC-CP-LPN-2025-0001, PARA LA ADQUISICION DE MOBILIARIOS ADMINISTRATIVOS Y AIRES ACONDICIONADOS PARA LOS CENTROS DE DIAGNOSTICOS Y CPNA DEL SERVICIO REGIONAL DE SALUD OZAMA (SRSO).</t>
  </si>
  <si>
    <t>2.3.7.1.01</t>
  </si>
  <si>
    <t>2.6.1.1.01</t>
  </si>
  <si>
    <t>MAS DE 121 DIAS</t>
  </si>
  <si>
    <t>JOSE FANCISCO ALMONTE</t>
  </si>
  <si>
    <t>ALQUILER  LOCAL CPNA PEDRO MIR MES DE ENERO 2026 (POR RENOVACION DE CONTRATO)</t>
  </si>
  <si>
    <t>ANDREA HEREDIA/ANGEL MIGUEL LOPEZ HEREDIA</t>
  </si>
  <si>
    <t>ALQUILER DEL CPNA GREGORIO LUPERON CORRESPONDIENTE AL MES DE ENERO 2026.</t>
  </si>
  <si>
    <t>MIGUELINA ANTONIA SARIT NUÑEZ</t>
  </si>
  <si>
    <t>ALQUILER LOCAL DEL CPNA JUAN PABLO II SANTO DOMINGO ESTE CORRESPONDIENTE AL MES DE DICIEMBRE 2025.</t>
  </si>
  <si>
    <t>ALQUILER LOCAL DEL CPNA JUAN PABLO II SANTO DOMINGO ESTE CORRESPONDIENTE AL MES DE ENERO 2026.</t>
  </si>
  <si>
    <t>FRANCISCO SOLANO GARCIA</t>
  </si>
  <si>
    <t>ALQUILER CPNA BAYONA, SANTO DOMINGO OESTE CORRESPONDIENTE AL MES DE ENERO 2026.</t>
  </si>
  <si>
    <t>BEATA MARIA VENTURA MATEO</t>
  </si>
  <si>
    <t>ALQUILER DEL LOCAL JUVENTUD DINAMICA CORRESPONDIENTE AL MES DE DICIEMBRE 2025.</t>
  </si>
  <si>
    <t>ALQUILER DEL LOCAL JUVENTUD DINAMICA CORRESPONDIENTE AL MES DE ENERO 2026.</t>
  </si>
  <si>
    <t>ALQUILER DEL LOCAL GERENCIA DE AREA DE SALUD MONTE PLATA CORRESPONDIENTE AL MES DE ENERO 2026.</t>
  </si>
  <si>
    <t>001-1353179-2</t>
  </si>
  <si>
    <t>008-0018831-0</t>
  </si>
  <si>
    <t>001-0895016-3</t>
  </si>
  <si>
    <t>001-0195452-7</t>
  </si>
  <si>
    <t>001-1062168-7</t>
  </si>
  <si>
    <t>001-0127680-6</t>
  </si>
  <si>
    <t>ADQUISICION DE COMBUSIBLE (GASOLINA Y GASOIL)</t>
  </si>
  <si>
    <t>VICTOR RAMON UREÑA</t>
  </si>
  <si>
    <t>001-0013553-2</t>
  </si>
  <si>
    <t xml:space="preserve"> ALQUILER DEL LOCAL CPNA NUEVO AMANECER SANTO DOMINGO ESTE, CORRESPONDIENTE AL MES DE FEBRERO</t>
  </si>
  <si>
    <t>ALQUILER  LOCAL CPNA PEDRO MIR MES DE FEBRERO 2025 (POR RENOVACION DE CONTRATO)</t>
  </si>
  <si>
    <t>ALQUILER DEL CPNA GREGORIO LUPERON CORRESPONDIENTE AL MES DE FEBRERO 2026.</t>
  </si>
  <si>
    <t>ALQUILER LOCAL DEL CPNA JUAN PABLO II SANTO DOMINGO ESTE CORRESPONDIENTE AL MES DE FEBRERO 2026.</t>
  </si>
  <si>
    <t>ALQUILER DEL LOCAL JUVENTUD DINAMICA CORRESPONDIENTE AL MES DE FEBRERO 2026.</t>
  </si>
  <si>
    <t>ALQUILER DEL LOCAL GERENCIA DE AREA DE SALUD MONTE PLATA CORRESPONDIENTE AL MES DE FEBRERO 2026.</t>
  </si>
  <si>
    <t>2.2.8.5.01</t>
  </si>
  <si>
    <t>TCO NETWORLING, SRL</t>
  </si>
  <si>
    <t>2.6.5.6.01</t>
  </si>
  <si>
    <t>2.2.7.2.06</t>
  </si>
  <si>
    <t>2.3.1.1.01</t>
  </si>
  <si>
    <t>SANTO DOMINGO MOTORS COMPANY, S A</t>
  </si>
  <si>
    <t>SERVICIO DE MANTENIMIENTO PREVENTIVO, CORRECTIVO Y/O REPARACION DE LA FLOTILLA VEHICULAR DEL SRSO.</t>
  </si>
  <si>
    <t>AVANCE 20% DEL PROCESO CON REFERENCIA SRSO-DAF-CM-LPN-2025-0092, PARA LA ADQUISICION DE UPS PARA SER UTILIZADOS EN LAS MAQUINAS DE QUIMICA, HEMATOLOGIA Y SONOGRAFOS DE LOS LABORATORIOS DEL SRSO.</t>
  </si>
  <si>
    <t>AL 31 DE MARZO 2026</t>
  </si>
  <si>
    <t>001-0169646-6</t>
  </si>
  <si>
    <t>MERCEDES HAYDEE VALENZUELA LAJARA</t>
  </si>
  <si>
    <t>ALQUILER LOCAL DEL CPNA ZONA A CORRESPONDIENTE AL MES DE MARZO 2026.</t>
  </si>
  <si>
    <t>BARBARA REYES TRINIDAD/FELIPE GARCIA</t>
  </si>
  <si>
    <t>ALQUILER LOCAL DEL CPNA EL DIQUE CORRESPONDIENTE AL MES DE MARZO 2026.</t>
  </si>
  <si>
    <t>001-0521953-9</t>
  </si>
  <si>
    <t>JUAN AUGUSTO PAREDES</t>
  </si>
  <si>
    <t>001-0747024-7</t>
  </si>
  <si>
    <t>ALQUILER DEL LOCAL GERENCIA SANTO DOMINGO  OESTE CORRESPONDIENTE AL MES DE MARZO 2026.</t>
  </si>
  <si>
    <t>ALQUILER DEL CPNA LOS GUANDULES II CORRESPONDIENTE AL MES DE MARZO 2026.</t>
  </si>
  <si>
    <t>FRANKLIN BENJAMIN LOPEZ</t>
  </si>
  <si>
    <t>ADQUISICION DE ALMUERZOS Y REFRIGERIOS PARA LAS DIFERENTES ACTIVIDADES DE ESTE SRSO</t>
  </si>
  <si>
    <t>B1500001228</t>
  </si>
  <si>
    <t>B1500001230</t>
  </si>
  <si>
    <t>B150000000096</t>
  </si>
  <si>
    <t>G.P MANTENIMIENTO AND SERVICES, SRL</t>
  </si>
  <si>
    <t>SERVICIO DE FUMIGACION Y CONTROL DE PLAGAS PARA LA SEDE CENTRAL, SUPERVISIONES DE AREAS, LOS ALMACENES Y DIFERENTES CPNA Y CENTROS DE DIAGNOSTICOS DEL SRSO.</t>
  </si>
  <si>
    <t>REPUESTOS DE JESUS, SRL</t>
  </si>
  <si>
    <t>SERVICIO DE MANTENIMIENTO PREVENTIVO, CORRECTIVO Y/O REPARACION DE LA FLOTILLA MOTORIZADA DEL SRSO.</t>
  </si>
  <si>
    <t>PRO PHARMACEUTICAL PEÑA, SRL</t>
  </si>
  <si>
    <t>ADQUISICION DE FRASCOS DE BACILOSCOPIA PARA USO EN LOS CPNA Y CDX DEL SRSO</t>
  </si>
  <si>
    <t>B1500001378</t>
  </si>
  <si>
    <t>2.3.9.3.01</t>
  </si>
  <si>
    <t>TROPIGAS DOMINICANA, SRL</t>
  </si>
  <si>
    <t>ADQUISICION DE TICKET DE GAS LICUADO DE PETROLEO (GLP) PARA LLENADO DE LOS CILINDROS DE LAS NEVERAS DE VACUNA DE LOS CPNA Y CENTROS DE DIAGNOSTICO DEL SRSO.</t>
  </si>
  <si>
    <t>2.3.7.1.04</t>
  </si>
  <si>
    <t>E4510000100458</t>
  </si>
  <si>
    <t>ARIZA BATLLE &amp; CO, SRL</t>
  </si>
  <si>
    <t>ADQUISICION DE MATERIALES GASTABLES ODONTOLOGICOS PARA USO DE LOS ESTABLECIMIENTOS PERTENECIENTES AL SRSO.</t>
  </si>
  <si>
    <t>E450000000720</t>
  </si>
  <si>
    <t>E450005002671</t>
  </si>
  <si>
    <t>ARROBA DIGITAL, SRL</t>
  </si>
  <si>
    <t>ADQUISICION DE SELLOS GOMIGRAFOS PREETINTADOS PARA USO DE LOS DEPARTAMENTOS DE LA SEDE CENTRAL, SUPERVISIONES DE AREA, ALMACENES, CDX Y CPN DEL SRSO</t>
  </si>
  <si>
    <t>B1500000011</t>
  </si>
  <si>
    <t>2.3.9.2.01</t>
  </si>
  <si>
    <t>CRUZ-AYALA, SRL</t>
  </si>
  <si>
    <t>ADQUISICION DE REACTIVOS Y CONTROLES PARA MAQUINAS CERRADAS DE QUIMICA Y HEMATOLOGIA MARCAS: BIOSYSTEMS A25, SISMEX RAYTO QCA, MONLAB, MINDRAY, ERBA, DURUI Y MEDONIC DE LOS CENTROS DE DIAGNOSTICOS DEL SRSO.</t>
  </si>
  <si>
    <t>2.3.4.1.01</t>
  </si>
  <si>
    <t>E450000001781</t>
  </si>
  <si>
    <t>SERVICIOS PORTATILES DOMINICANOS, SRL</t>
  </si>
  <si>
    <t>SERVICIO LIMPIEZA DE REGISTRO Y CAMARA SEPTICA PARA LOS CDX Y CPNA DEL SRSO.</t>
  </si>
  <si>
    <t>2.2.1.8.01</t>
  </si>
  <si>
    <t>E450000005878</t>
  </si>
  <si>
    <t>E450000005897</t>
  </si>
  <si>
    <t>BIO NUCLEAR, S A</t>
  </si>
  <si>
    <t>E450000011106</t>
  </si>
  <si>
    <t>E450000000110/112/119/120</t>
  </si>
  <si>
    <t xml:space="preserve"> DESDE B1500004772 AL 4789 Y B1500004811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</si>
</sst>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sz val="12"/>
      <name val="Cambria"/>
      <family val="1"/>
    </font>
    <font>
      <b/>
      <sz val="10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4" fontId="16" fillId="5" borderId="0" xfId="0" applyNumberFormat="1" applyFont="1" applyFill="1" applyAlignment="1">
      <alignment wrapText="1"/>
    </xf>
    <xf numFmtId="14" fontId="3" fillId="5" borderId="0" xfId="0" applyNumberFormat="1" applyFont="1" applyFill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/>
    <xf numFmtId="0" fontId="18" fillId="5" borderId="0" xfId="0" applyFont="1" applyFill="1" applyAlignment="1">
      <alignment wrapText="1"/>
    </xf>
    <xf numFmtId="0" fontId="17" fillId="5" borderId="0" xfId="0" applyFont="1" applyFill="1" applyAlignment="1">
      <alignment horizontal="left"/>
    </xf>
    <xf numFmtId="0" fontId="17" fillId="5" borderId="0" xfId="0" applyFont="1" applyFill="1" applyAlignment="1">
      <alignment horizontal="right"/>
    </xf>
    <xf numFmtId="0" fontId="17" fillId="5" borderId="0" xfId="0" applyFont="1" applyFill="1" applyAlignment="1">
      <alignment horizontal="center"/>
    </xf>
    <xf numFmtId="14" fontId="4" fillId="5" borderId="5" xfId="0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14" fontId="4" fillId="5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5" borderId="0" xfId="0" applyNumberFormat="1" applyFont="1" applyFill="1" applyAlignment="1">
      <alignment vertical="center" wrapText="1"/>
    </xf>
    <xf numFmtId="0" fontId="18" fillId="5" borderId="0" xfId="0" applyFont="1" applyFill="1" applyAlignment="1">
      <alignment horizontal="center"/>
    </xf>
    <xf numFmtId="14" fontId="3" fillId="5" borderId="0" xfId="0" applyNumberFormat="1" applyFont="1" applyFill="1" applyAlignment="1">
      <alignment horizontal="center" vertical="center" wrapText="1"/>
    </xf>
    <xf numFmtId="14" fontId="3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3" fillId="5" borderId="0" xfId="1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165" fontId="4" fillId="5" borderId="5" xfId="0" applyNumberFormat="1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vertical="center"/>
    </xf>
    <xf numFmtId="4" fontId="3" fillId="6" borderId="9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left" vertical="center" wrapText="1"/>
    </xf>
    <xf numFmtId="0" fontId="4" fillId="5" borderId="5" xfId="0" applyFont="1" applyFill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4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/>
    </xf>
    <xf numFmtId="0" fontId="4" fillId="5" borderId="5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center" wrapText="1"/>
    </xf>
    <xf numFmtId="165" fontId="4" fillId="5" borderId="5" xfId="0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justify" vertical="center"/>
    </xf>
    <xf numFmtId="44" fontId="4" fillId="5" borderId="5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right" vertical="center"/>
    </xf>
    <xf numFmtId="0" fontId="20" fillId="5" borderId="5" xfId="0" applyFont="1" applyFill="1" applyBorder="1" applyAlignment="1">
      <alignment horizontal="justify" vertical="center"/>
    </xf>
    <xf numFmtId="0" fontId="20" fillId="5" borderId="0" xfId="0" applyFont="1" applyFill="1" applyAlignment="1">
      <alignment horizontal="justify" vertical="center"/>
    </xf>
    <xf numFmtId="0" fontId="4" fillId="5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4" fontId="4" fillId="5" borderId="5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0" fontId="4" fillId="0" borderId="5" xfId="0" applyFont="1" applyBorder="1" applyAlignment="1">
      <alignment wrapText="1"/>
    </xf>
    <xf numFmtId="0" fontId="20" fillId="0" borderId="5" xfId="0" applyFont="1" applyBorder="1" applyAlignment="1">
      <alignment horizontal="justify" vertical="center"/>
    </xf>
    <xf numFmtId="0" fontId="4" fillId="5" borderId="5" xfId="0" applyFont="1" applyFill="1" applyBorder="1" applyAlignment="1">
      <alignment horizontal="right" vertical="center"/>
    </xf>
    <xf numFmtId="0" fontId="3" fillId="5" borderId="5" xfId="0" applyFont="1" applyFill="1" applyBorder="1" applyAlignment="1">
      <alignment vertical="center"/>
    </xf>
    <xf numFmtId="14" fontId="3" fillId="5" borderId="5" xfId="0" applyNumberFormat="1" applyFont="1" applyFill="1" applyBorder="1" applyAlignment="1">
      <alignment vertical="center"/>
    </xf>
    <xf numFmtId="43" fontId="4" fillId="0" borderId="5" xfId="1" applyFont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66675</xdr:rowOff>
    </xdr:from>
    <xdr:to>
      <xdr:col>3</xdr:col>
      <xdr:colOff>1028700</xdr:colOff>
      <xdr:row>4</xdr:row>
      <xdr:rowOff>123825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ACC1F278-7FE8-1934-9636-FD20356F1598}"/>
            </a:ext>
          </a:extLst>
        </xdr:cNvPr>
        <xdr:cNvGrpSpPr/>
      </xdr:nvGrpSpPr>
      <xdr:grpSpPr>
        <a:xfrm>
          <a:off x="904875" y="257175"/>
          <a:ext cx="3324225" cy="723900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30AD8A5D-F1C7-FD48-D070-F550888070AA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3242F9BD-A3FB-AEF3-3365-106513B6F76A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2F3C5636-A069-CD09-BA4F-022A0D7D29E2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7" name="Shape 9">
            <a:extLst>
              <a:ext uri="{FF2B5EF4-FFF2-40B4-BE49-F238E27FC236}">
                <a16:creationId xmlns:a16="http://schemas.microsoft.com/office/drawing/2014/main" id="{1B70638E-9275-5BBC-BC48-C19F71813401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8" name="Shape 10">
            <a:extLst>
              <a:ext uri="{FF2B5EF4-FFF2-40B4-BE49-F238E27FC236}">
                <a16:creationId xmlns:a16="http://schemas.microsoft.com/office/drawing/2014/main" id="{750EF8E5-D7AF-4AA5-E098-3C504B8FE72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9" name="Shape 11">
            <a:extLst>
              <a:ext uri="{FF2B5EF4-FFF2-40B4-BE49-F238E27FC236}">
                <a16:creationId xmlns:a16="http://schemas.microsoft.com/office/drawing/2014/main" id="{F2661882-658A-4D77-752D-DD7F106614A0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0" name="Shape 12">
            <a:extLst>
              <a:ext uri="{FF2B5EF4-FFF2-40B4-BE49-F238E27FC236}">
                <a16:creationId xmlns:a16="http://schemas.microsoft.com/office/drawing/2014/main" id="{FB8BD38D-5BBA-5E88-E4D9-9E6A66B08DFF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1" name="Shape 13">
            <a:extLst>
              <a:ext uri="{FF2B5EF4-FFF2-40B4-BE49-F238E27FC236}">
                <a16:creationId xmlns:a16="http://schemas.microsoft.com/office/drawing/2014/main" id="{C104C77C-2F21-DE86-7A9F-3F76E9B7104B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2" name="Shape 14">
            <a:extLst>
              <a:ext uri="{FF2B5EF4-FFF2-40B4-BE49-F238E27FC236}">
                <a16:creationId xmlns:a16="http://schemas.microsoft.com/office/drawing/2014/main" id="{726D8DAA-FB15-A5A7-F6D9-37A27DF564BD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3" name="Shape 15">
            <a:extLst>
              <a:ext uri="{FF2B5EF4-FFF2-40B4-BE49-F238E27FC236}">
                <a16:creationId xmlns:a16="http://schemas.microsoft.com/office/drawing/2014/main" id="{5CDB45B8-368D-3B27-D34D-170D443122BA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4" name="Shape 16">
            <a:extLst>
              <a:ext uri="{FF2B5EF4-FFF2-40B4-BE49-F238E27FC236}">
                <a16:creationId xmlns:a16="http://schemas.microsoft.com/office/drawing/2014/main" id="{AC6AFB02-2678-BCDF-D993-01BE642E4ACD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5" name="Shape 17">
            <a:extLst>
              <a:ext uri="{FF2B5EF4-FFF2-40B4-BE49-F238E27FC236}">
                <a16:creationId xmlns:a16="http://schemas.microsoft.com/office/drawing/2014/main" id="{FE3D52EF-A2E7-0AB7-C31A-E39ABAD9EBD3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6" name="Shape 18">
            <a:extLst>
              <a:ext uri="{FF2B5EF4-FFF2-40B4-BE49-F238E27FC236}">
                <a16:creationId xmlns:a16="http://schemas.microsoft.com/office/drawing/2014/main" id="{1A2825E1-3A07-A647-B134-A6039E951D63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7" name="Shape 19">
            <a:extLst>
              <a:ext uri="{FF2B5EF4-FFF2-40B4-BE49-F238E27FC236}">
                <a16:creationId xmlns:a16="http://schemas.microsoft.com/office/drawing/2014/main" id="{4C63A3E4-5266-8A37-8A65-96DB17F3F5A0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8" name="Shape 20">
            <a:extLst>
              <a:ext uri="{FF2B5EF4-FFF2-40B4-BE49-F238E27FC236}">
                <a16:creationId xmlns:a16="http://schemas.microsoft.com/office/drawing/2014/main" id="{4F0DC8FB-FCEB-492E-A8CA-5D9D6827E842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19" name="Shape 21">
            <a:extLst>
              <a:ext uri="{FF2B5EF4-FFF2-40B4-BE49-F238E27FC236}">
                <a16:creationId xmlns:a16="http://schemas.microsoft.com/office/drawing/2014/main" id="{9ABA4BD6-E11E-E766-D5F7-8B0D0F6959E0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0" name="Shape 22">
            <a:extLst>
              <a:ext uri="{FF2B5EF4-FFF2-40B4-BE49-F238E27FC236}">
                <a16:creationId xmlns:a16="http://schemas.microsoft.com/office/drawing/2014/main" id="{46F288F9-BBA9-3BE2-559D-31D062FCF9F1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1" name="Shape 23">
            <a:extLst>
              <a:ext uri="{FF2B5EF4-FFF2-40B4-BE49-F238E27FC236}">
                <a16:creationId xmlns:a16="http://schemas.microsoft.com/office/drawing/2014/main" id="{2BE915A9-599F-5541-18B2-9145C4FBE447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2" name="Shape 24">
            <a:extLst>
              <a:ext uri="{FF2B5EF4-FFF2-40B4-BE49-F238E27FC236}">
                <a16:creationId xmlns:a16="http://schemas.microsoft.com/office/drawing/2014/main" id="{82AE13CA-C2AF-AF6A-A8B1-E628171C41A4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3" name="Shape 25">
            <a:extLst>
              <a:ext uri="{FF2B5EF4-FFF2-40B4-BE49-F238E27FC236}">
                <a16:creationId xmlns:a16="http://schemas.microsoft.com/office/drawing/2014/main" id="{E683D8C7-E6DE-CC78-2D56-DD5E271F97BA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4" name="Shape 26">
            <a:extLst>
              <a:ext uri="{FF2B5EF4-FFF2-40B4-BE49-F238E27FC236}">
                <a16:creationId xmlns:a16="http://schemas.microsoft.com/office/drawing/2014/main" id="{9F32948C-2CB6-276C-1388-F6B6EBBA6986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5" name="Shape 27">
            <a:extLst>
              <a:ext uri="{FF2B5EF4-FFF2-40B4-BE49-F238E27FC236}">
                <a16:creationId xmlns:a16="http://schemas.microsoft.com/office/drawing/2014/main" id="{6DA1C1FB-2451-0AD7-3A74-E9FCCF5DF6EA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6" name="Shape 28">
            <a:extLst>
              <a:ext uri="{FF2B5EF4-FFF2-40B4-BE49-F238E27FC236}">
                <a16:creationId xmlns:a16="http://schemas.microsoft.com/office/drawing/2014/main" id="{AC6FC748-4400-FB1F-BC40-B90778556693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7" name="Shape 29">
            <a:extLst>
              <a:ext uri="{FF2B5EF4-FFF2-40B4-BE49-F238E27FC236}">
                <a16:creationId xmlns:a16="http://schemas.microsoft.com/office/drawing/2014/main" id="{2F914A76-8C17-DCD0-CEC5-CB0C4FBAE23A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8" name="Shape 902">
            <a:extLst>
              <a:ext uri="{FF2B5EF4-FFF2-40B4-BE49-F238E27FC236}">
                <a16:creationId xmlns:a16="http://schemas.microsoft.com/office/drawing/2014/main" id="{BF1E41DE-D893-7E20-A075-180A9B75B786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29" name="Shape 31">
            <a:extLst>
              <a:ext uri="{FF2B5EF4-FFF2-40B4-BE49-F238E27FC236}">
                <a16:creationId xmlns:a16="http://schemas.microsoft.com/office/drawing/2014/main" id="{A81AA8B7-4C00-F3C4-A0B3-19523127B298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0" name="Shape 903">
            <a:extLst>
              <a:ext uri="{FF2B5EF4-FFF2-40B4-BE49-F238E27FC236}">
                <a16:creationId xmlns:a16="http://schemas.microsoft.com/office/drawing/2014/main" id="{477E47A2-D480-38C2-24F9-6AEEAB265BA3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1" name="Shape 33">
            <a:extLst>
              <a:ext uri="{FF2B5EF4-FFF2-40B4-BE49-F238E27FC236}">
                <a16:creationId xmlns:a16="http://schemas.microsoft.com/office/drawing/2014/main" id="{3A0D565F-AA05-2C9D-EB19-20EF0AFD20C1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2" name="Shape 34">
            <a:extLst>
              <a:ext uri="{FF2B5EF4-FFF2-40B4-BE49-F238E27FC236}">
                <a16:creationId xmlns:a16="http://schemas.microsoft.com/office/drawing/2014/main" id="{2D7C84DB-EAD4-D2F7-3B64-7824B7C9CA3F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3" name="Shape 35">
            <a:extLst>
              <a:ext uri="{FF2B5EF4-FFF2-40B4-BE49-F238E27FC236}">
                <a16:creationId xmlns:a16="http://schemas.microsoft.com/office/drawing/2014/main" id="{97DAC6E8-908C-1860-213A-3640F5000D44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4" name="Shape 36">
            <a:extLst>
              <a:ext uri="{FF2B5EF4-FFF2-40B4-BE49-F238E27FC236}">
                <a16:creationId xmlns:a16="http://schemas.microsoft.com/office/drawing/2014/main" id="{FB10F9C5-5DCD-1673-BA3E-9A764E0D2B99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5" name="Shape 37">
            <a:extLst>
              <a:ext uri="{FF2B5EF4-FFF2-40B4-BE49-F238E27FC236}">
                <a16:creationId xmlns:a16="http://schemas.microsoft.com/office/drawing/2014/main" id="{6EA93A06-E902-1760-0DFC-CE7F2F63AA5F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6" name="Shape 38">
            <a:extLst>
              <a:ext uri="{FF2B5EF4-FFF2-40B4-BE49-F238E27FC236}">
                <a16:creationId xmlns:a16="http://schemas.microsoft.com/office/drawing/2014/main" id="{98B71140-29C2-6B59-1358-D1D575215FD6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7" name="Shape 904">
            <a:extLst>
              <a:ext uri="{FF2B5EF4-FFF2-40B4-BE49-F238E27FC236}">
                <a16:creationId xmlns:a16="http://schemas.microsoft.com/office/drawing/2014/main" id="{A43720E7-6024-F555-2DC2-827FA2404472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8" name="Shape 40">
            <a:extLst>
              <a:ext uri="{FF2B5EF4-FFF2-40B4-BE49-F238E27FC236}">
                <a16:creationId xmlns:a16="http://schemas.microsoft.com/office/drawing/2014/main" id="{46BAA61A-C83C-E8AC-CC59-66795A5BBF6B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39" name="Shape 41">
            <a:extLst>
              <a:ext uri="{FF2B5EF4-FFF2-40B4-BE49-F238E27FC236}">
                <a16:creationId xmlns:a16="http://schemas.microsoft.com/office/drawing/2014/main" id="{62BBD456-1609-1DD8-CEDE-D669A93BFB94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0" name="Shape 42">
            <a:extLst>
              <a:ext uri="{FF2B5EF4-FFF2-40B4-BE49-F238E27FC236}">
                <a16:creationId xmlns:a16="http://schemas.microsoft.com/office/drawing/2014/main" id="{FA8713E5-346E-E331-D283-8111CAAD5568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1" name="Shape 43">
            <a:extLst>
              <a:ext uri="{FF2B5EF4-FFF2-40B4-BE49-F238E27FC236}">
                <a16:creationId xmlns:a16="http://schemas.microsoft.com/office/drawing/2014/main" id="{0B97FB09-6DBC-F992-9A75-C63CBAD22B61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2" name="Shape 44">
            <a:extLst>
              <a:ext uri="{FF2B5EF4-FFF2-40B4-BE49-F238E27FC236}">
                <a16:creationId xmlns:a16="http://schemas.microsoft.com/office/drawing/2014/main" id="{48A59E14-2F6F-3B4C-A417-9224BE1EBE49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3" name="Shape 45">
            <a:extLst>
              <a:ext uri="{FF2B5EF4-FFF2-40B4-BE49-F238E27FC236}">
                <a16:creationId xmlns:a16="http://schemas.microsoft.com/office/drawing/2014/main" id="{30B17AFA-D620-7C47-30E8-DDD2864B5150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4" name="Shape 46">
            <a:extLst>
              <a:ext uri="{FF2B5EF4-FFF2-40B4-BE49-F238E27FC236}">
                <a16:creationId xmlns:a16="http://schemas.microsoft.com/office/drawing/2014/main" id="{A12DB840-7CC1-2C2A-8A85-79F60A45F19F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5" name="Shape 47">
            <a:extLst>
              <a:ext uri="{FF2B5EF4-FFF2-40B4-BE49-F238E27FC236}">
                <a16:creationId xmlns:a16="http://schemas.microsoft.com/office/drawing/2014/main" id="{151E79AF-7DAB-14E1-7C37-5960817E15F3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6" name="Shape 48">
            <a:extLst>
              <a:ext uri="{FF2B5EF4-FFF2-40B4-BE49-F238E27FC236}">
                <a16:creationId xmlns:a16="http://schemas.microsoft.com/office/drawing/2014/main" id="{83715EBB-8234-0A6F-CDA3-B491F6A1B478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7" name="Shape 49">
            <a:extLst>
              <a:ext uri="{FF2B5EF4-FFF2-40B4-BE49-F238E27FC236}">
                <a16:creationId xmlns:a16="http://schemas.microsoft.com/office/drawing/2014/main" id="{DB0EEB30-C140-FFDF-CDC1-606831AF3B32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8" name="Shape 50">
            <a:extLst>
              <a:ext uri="{FF2B5EF4-FFF2-40B4-BE49-F238E27FC236}">
                <a16:creationId xmlns:a16="http://schemas.microsoft.com/office/drawing/2014/main" id="{C9ED0F9E-C799-3A47-F5D0-4873D3FFE3CB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49" name="Shape 51">
            <a:extLst>
              <a:ext uri="{FF2B5EF4-FFF2-40B4-BE49-F238E27FC236}">
                <a16:creationId xmlns:a16="http://schemas.microsoft.com/office/drawing/2014/main" id="{55EA13E0-F2CE-FF40-FEB2-225600A276A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0" name="Shape 52">
            <a:extLst>
              <a:ext uri="{FF2B5EF4-FFF2-40B4-BE49-F238E27FC236}">
                <a16:creationId xmlns:a16="http://schemas.microsoft.com/office/drawing/2014/main" id="{360C933B-F44D-036E-9D7A-B0440211662E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1" name="Shape 53">
            <a:extLst>
              <a:ext uri="{FF2B5EF4-FFF2-40B4-BE49-F238E27FC236}">
                <a16:creationId xmlns:a16="http://schemas.microsoft.com/office/drawing/2014/main" id="{D7CE3351-827E-1DA5-3EE5-2E83B826A45E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2" name="Shape 54">
            <a:extLst>
              <a:ext uri="{FF2B5EF4-FFF2-40B4-BE49-F238E27FC236}">
                <a16:creationId xmlns:a16="http://schemas.microsoft.com/office/drawing/2014/main" id="{26F60001-FDDB-9AEA-CC23-7CE831CC0F61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3" name="Shape 55">
            <a:extLst>
              <a:ext uri="{FF2B5EF4-FFF2-40B4-BE49-F238E27FC236}">
                <a16:creationId xmlns:a16="http://schemas.microsoft.com/office/drawing/2014/main" id="{A769ED4D-FAB2-8EB1-4B93-60D421D01594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4" name="Shape 56">
            <a:extLst>
              <a:ext uri="{FF2B5EF4-FFF2-40B4-BE49-F238E27FC236}">
                <a16:creationId xmlns:a16="http://schemas.microsoft.com/office/drawing/2014/main" id="{43BCA5F7-4810-0700-3B78-B07B1FAA3DBD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5" name="Shape 57">
            <a:extLst>
              <a:ext uri="{FF2B5EF4-FFF2-40B4-BE49-F238E27FC236}">
                <a16:creationId xmlns:a16="http://schemas.microsoft.com/office/drawing/2014/main" id="{4E07DBD0-8AB1-43C9-BD05-8263973B228C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6" name="Shape 58">
            <a:extLst>
              <a:ext uri="{FF2B5EF4-FFF2-40B4-BE49-F238E27FC236}">
                <a16:creationId xmlns:a16="http://schemas.microsoft.com/office/drawing/2014/main" id="{45485352-3708-7EA3-D139-1139CAC9B017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7" name="Shape 59">
            <a:extLst>
              <a:ext uri="{FF2B5EF4-FFF2-40B4-BE49-F238E27FC236}">
                <a16:creationId xmlns:a16="http://schemas.microsoft.com/office/drawing/2014/main" id="{0945A860-6D65-3590-F2A6-81D500BC6053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8" name="Shape 60">
            <a:extLst>
              <a:ext uri="{FF2B5EF4-FFF2-40B4-BE49-F238E27FC236}">
                <a16:creationId xmlns:a16="http://schemas.microsoft.com/office/drawing/2014/main" id="{C098B7B3-A37E-1742-5F4C-94E506EFE9A9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59" name="Shape 61">
            <a:extLst>
              <a:ext uri="{FF2B5EF4-FFF2-40B4-BE49-F238E27FC236}">
                <a16:creationId xmlns:a16="http://schemas.microsoft.com/office/drawing/2014/main" id="{ED15AD00-27C9-AE3B-4A99-500F968F2E8E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0" name="Shape 62">
            <a:extLst>
              <a:ext uri="{FF2B5EF4-FFF2-40B4-BE49-F238E27FC236}">
                <a16:creationId xmlns:a16="http://schemas.microsoft.com/office/drawing/2014/main" id="{5A8638D9-AF0A-F51A-C26B-B4B13ED1EF3C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1" name="Shape 63">
            <a:extLst>
              <a:ext uri="{FF2B5EF4-FFF2-40B4-BE49-F238E27FC236}">
                <a16:creationId xmlns:a16="http://schemas.microsoft.com/office/drawing/2014/main" id="{804B559F-7E2A-1079-7F91-D83064F7112C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2" name="Shape 64">
            <a:extLst>
              <a:ext uri="{FF2B5EF4-FFF2-40B4-BE49-F238E27FC236}">
                <a16:creationId xmlns:a16="http://schemas.microsoft.com/office/drawing/2014/main" id="{E3F3FBCE-E07A-060B-2121-B7D0DA652915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3" name="Shape 65">
            <a:extLst>
              <a:ext uri="{FF2B5EF4-FFF2-40B4-BE49-F238E27FC236}">
                <a16:creationId xmlns:a16="http://schemas.microsoft.com/office/drawing/2014/main" id="{A61E9C70-B7E6-EF1C-5DDD-AAF21E43C718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4" name="Shape 66">
            <a:extLst>
              <a:ext uri="{FF2B5EF4-FFF2-40B4-BE49-F238E27FC236}">
                <a16:creationId xmlns:a16="http://schemas.microsoft.com/office/drawing/2014/main" id="{C588A0A3-267E-9142-CC36-E06779FBDDBC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5" name="Shape 67">
            <a:extLst>
              <a:ext uri="{FF2B5EF4-FFF2-40B4-BE49-F238E27FC236}">
                <a16:creationId xmlns:a16="http://schemas.microsoft.com/office/drawing/2014/main" id="{6226E669-4750-392D-7AB2-1CE45B40A24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6" name="Shape 68">
            <a:extLst>
              <a:ext uri="{FF2B5EF4-FFF2-40B4-BE49-F238E27FC236}">
                <a16:creationId xmlns:a16="http://schemas.microsoft.com/office/drawing/2014/main" id="{3724AB33-C63B-FE4B-B860-4E87B937A49A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7" name="Shape 69">
            <a:extLst>
              <a:ext uri="{FF2B5EF4-FFF2-40B4-BE49-F238E27FC236}">
                <a16:creationId xmlns:a16="http://schemas.microsoft.com/office/drawing/2014/main" id="{9665B7DD-B0C3-E646-65D3-009826F14F27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  <xdr:sp macro="" textlink="">
        <xdr:nvSpPr>
          <xdr:cNvPr id="68" name="Shape 70">
            <a:extLst>
              <a:ext uri="{FF2B5EF4-FFF2-40B4-BE49-F238E27FC236}">
                <a16:creationId xmlns:a16="http://schemas.microsoft.com/office/drawing/2014/main" id="{E9C45BD8-2402-FBFE-DC5B-A54A68A8F40F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07"/>
  <sheetViews>
    <sheetView tabSelected="1" workbookViewId="0">
      <selection activeCell="F70" sqref="F70:G70"/>
    </sheetView>
  </sheetViews>
  <sheetFormatPr baseColWidth="10" defaultRowHeight="15" x14ac:dyDescent="0.25"/>
  <cols>
    <col min="1" max="1" width="19.28515625" customWidth="1"/>
    <col min="2" max="2" width="14.7109375" customWidth="1"/>
    <col min="3" max="3" width="14.85546875" customWidth="1"/>
    <col min="4" max="4" width="14.5703125" customWidth="1"/>
    <col min="5" max="5" width="15" customWidth="1"/>
    <col min="6" max="6" width="22.7109375" customWidth="1"/>
    <col min="7" max="7" width="19.57031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17</v>
      </c>
    </row>
    <row r="2" spans="1:15" x14ac:dyDescent="0.25">
      <c r="A2" t="s">
        <v>17</v>
      </c>
      <c r="I2" s="24"/>
    </row>
    <row r="3" spans="1:15" ht="18.75" x14ac:dyDescent="0.3">
      <c r="A3" s="109" t="s">
        <v>14</v>
      </c>
      <c r="B3" s="109"/>
      <c r="C3" s="109"/>
      <c r="D3" s="109"/>
      <c r="E3" s="109"/>
      <c r="F3" s="109"/>
      <c r="G3" s="109"/>
      <c r="H3" s="109"/>
      <c r="I3" s="109"/>
      <c r="J3" s="109"/>
    </row>
    <row r="4" spans="1:15" ht="18.75" x14ac:dyDescent="0.3">
      <c r="A4" s="109" t="s">
        <v>77</v>
      </c>
      <c r="B4" s="109"/>
      <c r="C4" s="109"/>
      <c r="D4" s="109"/>
      <c r="E4" s="109"/>
      <c r="F4" s="109"/>
      <c r="G4" s="109"/>
      <c r="H4" s="109"/>
      <c r="I4" s="109"/>
      <c r="J4" s="109"/>
      <c r="O4" t="s">
        <v>18</v>
      </c>
    </row>
    <row r="5" spans="1:15" ht="18.75" x14ac:dyDescent="0.3">
      <c r="G5" s="3" t="s">
        <v>15</v>
      </c>
      <c r="H5" s="2"/>
      <c r="I5" s="25">
        <f>+H37+H48+H62+H68+H72</f>
        <v>6776380.71</v>
      </c>
    </row>
    <row r="6" spans="1:15" ht="15.75" thickBot="1" x14ac:dyDescent="0.3">
      <c r="L6" t="s">
        <v>17</v>
      </c>
    </row>
    <row r="7" spans="1:15" ht="39" thickBot="1" x14ac:dyDescent="0.3">
      <c r="A7" s="28" t="s">
        <v>0</v>
      </c>
      <c r="B7" s="29" t="s">
        <v>1</v>
      </c>
      <c r="C7" s="29" t="s">
        <v>19</v>
      </c>
      <c r="D7" s="29" t="s">
        <v>9</v>
      </c>
      <c r="E7" s="28" t="s">
        <v>2</v>
      </c>
      <c r="F7" s="28" t="s">
        <v>3</v>
      </c>
      <c r="G7" s="28" t="s">
        <v>4</v>
      </c>
      <c r="H7" s="30" t="s">
        <v>5</v>
      </c>
      <c r="I7" s="28" t="s">
        <v>7</v>
      </c>
      <c r="J7" s="31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0" t="s">
        <v>10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65" customFormat="1" ht="125.25" customHeight="1" x14ac:dyDescent="0.25">
      <c r="A12" s="79" t="s">
        <v>22</v>
      </c>
      <c r="B12" s="76">
        <v>46082</v>
      </c>
      <c r="C12" s="76" t="s">
        <v>22</v>
      </c>
      <c r="D12" s="99">
        <v>46112</v>
      </c>
      <c r="E12" s="90" t="s">
        <v>62</v>
      </c>
      <c r="F12" s="79" t="s">
        <v>61</v>
      </c>
      <c r="G12" s="100" t="s">
        <v>63</v>
      </c>
      <c r="H12" s="93">
        <v>11712.8</v>
      </c>
      <c r="I12" s="84" t="s">
        <v>20</v>
      </c>
      <c r="J12" s="50" t="s">
        <v>23</v>
      </c>
      <c r="O12" s="66"/>
    </row>
    <row r="13" spans="1:15" s="65" customFormat="1" ht="125.25" customHeight="1" x14ac:dyDescent="0.25">
      <c r="A13" s="79" t="s">
        <v>22</v>
      </c>
      <c r="B13" s="76">
        <v>46082</v>
      </c>
      <c r="C13" s="76" t="s">
        <v>22</v>
      </c>
      <c r="D13" s="99">
        <v>46112</v>
      </c>
      <c r="E13" s="90" t="s">
        <v>34</v>
      </c>
      <c r="F13" s="63" t="s">
        <v>24</v>
      </c>
      <c r="G13" s="63" t="s">
        <v>64</v>
      </c>
      <c r="H13" s="75">
        <v>27463.34</v>
      </c>
      <c r="I13" s="48" t="s">
        <v>20</v>
      </c>
      <c r="J13" s="50" t="s">
        <v>23</v>
      </c>
      <c r="O13" s="66"/>
    </row>
    <row r="14" spans="1:15" s="65" customFormat="1" ht="125.25" customHeight="1" x14ac:dyDescent="0.25">
      <c r="A14" s="79" t="s">
        <v>22</v>
      </c>
      <c r="B14" s="76">
        <v>46082</v>
      </c>
      <c r="C14" s="76" t="s">
        <v>22</v>
      </c>
      <c r="D14" s="99">
        <v>46112</v>
      </c>
      <c r="E14" s="90" t="s">
        <v>59</v>
      </c>
      <c r="F14" s="63" t="s">
        <v>43</v>
      </c>
      <c r="G14" s="95" t="s">
        <v>65</v>
      </c>
      <c r="H14" s="93">
        <v>51874.720000000001</v>
      </c>
      <c r="I14" s="84" t="s">
        <v>20</v>
      </c>
      <c r="J14" s="50" t="s">
        <v>23</v>
      </c>
      <c r="O14" s="66"/>
    </row>
    <row r="15" spans="1:15" s="65" customFormat="1" ht="125.25" customHeight="1" x14ac:dyDescent="0.25">
      <c r="A15" s="79" t="s">
        <v>22</v>
      </c>
      <c r="B15" s="76">
        <v>46082</v>
      </c>
      <c r="C15" s="76" t="s">
        <v>22</v>
      </c>
      <c r="D15" s="99">
        <v>46112</v>
      </c>
      <c r="E15" s="90" t="s">
        <v>56</v>
      </c>
      <c r="F15" s="86" t="s">
        <v>45</v>
      </c>
      <c r="G15" s="95" t="s">
        <v>66</v>
      </c>
      <c r="H15" s="93">
        <v>21258.73</v>
      </c>
      <c r="I15" s="84" t="s">
        <v>20</v>
      </c>
      <c r="J15" s="50" t="s">
        <v>23</v>
      </c>
      <c r="O15" s="66"/>
    </row>
    <row r="16" spans="1:15" s="65" customFormat="1" ht="125.25" customHeight="1" x14ac:dyDescent="0.25">
      <c r="A16" s="79" t="s">
        <v>22</v>
      </c>
      <c r="B16" s="76">
        <v>46082</v>
      </c>
      <c r="C16" s="76" t="s">
        <v>22</v>
      </c>
      <c r="D16" s="99">
        <v>46112</v>
      </c>
      <c r="E16" s="90" t="s">
        <v>58</v>
      </c>
      <c r="F16" s="86" t="s">
        <v>50</v>
      </c>
      <c r="G16" s="96" t="s">
        <v>67</v>
      </c>
      <c r="H16" s="93">
        <v>16505.63</v>
      </c>
      <c r="I16" s="84" t="s">
        <v>20</v>
      </c>
      <c r="J16" s="50" t="s">
        <v>23</v>
      </c>
      <c r="O16" s="66"/>
    </row>
    <row r="17" spans="1:15" s="65" customFormat="1" ht="125.25" customHeight="1" x14ac:dyDescent="0.25">
      <c r="A17" s="79" t="s">
        <v>22</v>
      </c>
      <c r="B17" s="76">
        <v>46082</v>
      </c>
      <c r="C17" s="76" t="s">
        <v>22</v>
      </c>
      <c r="D17" s="99">
        <v>46112</v>
      </c>
      <c r="E17" s="90" t="s">
        <v>78</v>
      </c>
      <c r="F17" s="86" t="s">
        <v>79</v>
      </c>
      <c r="G17" s="95" t="s">
        <v>80</v>
      </c>
      <c r="H17" s="93">
        <v>168137.24</v>
      </c>
      <c r="I17" s="84" t="s">
        <v>20</v>
      </c>
      <c r="J17" s="50" t="s">
        <v>23</v>
      </c>
      <c r="O17" s="66"/>
    </row>
    <row r="18" spans="1:15" s="65" customFormat="1" ht="125.25" customHeight="1" x14ac:dyDescent="0.25">
      <c r="A18" s="79" t="s">
        <v>22</v>
      </c>
      <c r="B18" s="76">
        <v>46082</v>
      </c>
      <c r="C18" s="76" t="s">
        <v>22</v>
      </c>
      <c r="D18" s="99">
        <v>46112</v>
      </c>
      <c r="E18" s="90" t="s">
        <v>83</v>
      </c>
      <c r="F18" s="86" t="s">
        <v>81</v>
      </c>
      <c r="G18" s="95" t="s">
        <v>82</v>
      </c>
      <c r="H18" s="93">
        <v>37727.14</v>
      </c>
      <c r="I18" s="84" t="s">
        <v>20</v>
      </c>
      <c r="J18" s="50" t="s">
        <v>23</v>
      </c>
      <c r="O18" s="66"/>
    </row>
    <row r="19" spans="1:15" s="65" customFormat="1" ht="125.25" customHeight="1" x14ac:dyDescent="0.25">
      <c r="A19" s="79" t="s">
        <v>22</v>
      </c>
      <c r="B19" s="76">
        <v>46082</v>
      </c>
      <c r="C19" s="76" t="s">
        <v>22</v>
      </c>
      <c r="D19" s="99">
        <v>46112</v>
      </c>
      <c r="E19" s="90" t="s">
        <v>54</v>
      </c>
      <c r="F19" s="63" t="s">
        <v>41</v>
      </c>
      <c r="G19" s="95" t="s">
        <v>87</v>
      </c>
      <c r="H19" s="93">
        <v>61212.31</v>
      </c>
      <c r="I19" s="84" t="s">
        <v>20</v>
      </c>
      <c r="J19" s="50" t="s">
        <v>23</v>
      </c>
      <c r="O19" s="66"/>
    </row>
    <row r="20" spans="1:15" s="65" customFormat="1" ht="125.25" customHeight="1" x14ac:dyDescent="0.25">
      <c r="A20" s="79" t="s">
        <v>22</v>
      </c>
      <c r="B20" s="76">
        <v>46082</v>
      </c>
      <c r="C20" s="76" t="s">
        <v>22</v>
      </c>
      <c r="D20" s="99">
        <v>46112</v>
      </c>
      <c r="E20" s="90" t="s">
        <v>85</v>
      </c>
      <c r="F20" s="63" t="s">
        <v>84</v>
      </c>
      <c r="G20" s="95" t="s">
        <v>86</v>
      </c>
      <c r="H20" s="101">
        <v>185584.62</v>
      </c>
      <c r="I20" s="84" t="s">
        <v>20</v>
      </c>
      <c r="J20" s="50" t="s">
        <v>23</v>
      </c>
      <c r="O20" s="66"/>
    </row>
    <row r="21" spans="1:15" s="65" customFormat="1" ht="125.25" customHeight="1" x14ac:dyDescent="0.25">
      <c r="A21" s="79" t="s">
        <v>22</v>
      </c>
      <c r="B21" s="76">
        <v>46082</v>
      </c>
      <c r="C21" s="76" t="s">
        <v>22</v>
      </c>
      <c r="D21" s="99">
        <v>46112</v>
      </c>
      <c r="E21" s="98" t="s">
        <v>55</v>
      </c>
      <c r="F21" s="88" t="s">
        <v>25</v>
      </c>
      <c r="G21" s="86" t="s">
        <v>68</v>
      </c>
      <c r="H21" s="93">
        <v>77812.259999999995</v>
      </c>
      <c r="I21" s="84" t="s">
        <v>20</v>
      </c>
      <c r="J21" s="50" t="s">
        <v>23</v>
      </c>
      <c r="O21" s="66"/>
    </row>
    <row r="22" spans="1:15" s="65" customFormat="1" ht="125.25" customHeight="1" x14ac:dyDescent="0.25">
      <c r="A22" s="79" t="s">
        <v>90</v>
      </c>
      <c r="B22" s="76">
        <v>46101</v>
      </c>
      <c r="C22" s="76">
        <v>46101</v>
      </c>
      <c r="D22" s="76">
        <v>46132</v>
      </c>
      <c r="E22" s="104">
        <v>109815258</v>
      </c>
      <c r="F22" s="86" t="s">
        <v>88</v>
      </c>
      <c r="G22" s="87" t="s">
        <v>89</v>
      </c>
      <c r="H22" s="93">
        <v>11021.2</v>
      </c>
      <c r="I22" s="84" t="s">
        <v>20</v>
      </c>
      <c r="J22" s="50" t="s">
        <v>73</v>
      </c>
      <c r="O22" s="66"/>
    </row>
    <row r="23" spans="1:15" s="65" customFormat="1" ht="125.25" customHeight="1" x14ac:dyDescent="0.25">
      <c r="A23" s="79" t="s">
        <v>91</v>
      </c>
      <c r="B23" s="76">
        <v>46101</v>
      </c>
      <c r="C23" s="76">
        <v>46101</v>
      </c>
      <c r="D23" s="76">
        <v>46132</v>
      </c>
      <c r="E23" s="79">
        <v>109815258</v>
      </c>
      <c r="F23" s="63" t="s">
        <v>88</v>
      </c>
      <c r="G23" s="63" t="s">
        <v>89</v>
      </c>
      <c r="H23" s="93">
        <v>80782.8</v>
      </c>
      <c r="I23" s="84" t="s">
        <v>20</v>
      </c>
      <c r="J23" s="50" t="s">
        <v>73</v>
      </c>
      <c r="O23" s="66"/>
    </row>
    <row r="24" spans="1:15" s="65" customFormat="1" ht="192.75" customHeight="1" x14ac:dyDescent="0.25">
      <c r="A24" s="79" t="s">
        <v>92</v>
      </c>
      <c r="B24" s="76">
        <v>46092</v>
      </c>
      <c r="C24" s="76">
        <v>46093</v>
      </c>
      <c r="D24" s="99">
        <v>46092</v>
      </c>
      <c r="E24" s="98">
        <v>130940681</v>
      </c>
      <c r="F24" s="88" t="s">
        <v>93</v>
      </c>
      <c r="G24" s="103" t="s">
        <v>94</v>
      </c>
      <c r="H24" s="93">
        <v>150000.03</v>
      </c>
      <c r="I24" s="84" t="s">
        <v>20</v>
      </c>
      <c r="J24" s="50" t="s">
        <v>69</v>
      </c>
      <c r="O24" s="66"/>
    </row>
    <row r="25" spans="1:15" s="65" customFormat="1" ht="125.25" customHeight="1" x14ac:dyDescent="0.25">
      <c r="A25" s="108" t="s">
        <v>125</v>
      </c>
      <c r="B25" s="61">
        <v>46093</v>
      </c>
      <c r="C25" s="61">
        <v>46093</v>
      </c>
      <c r="D25" s="61">
        <v>46093</v>
      </c>
      <c r="E25" s="60">
        <v>101507039</v>
      </c>
      <c r="F25" s="62" t="s">
        <v>95</v>
      </c>
      <c r="G25" s="62" t="s">
        <v>96</v>
      </c>
      <c r="H25" s="93">
        <v>203481.05</v>
      </c>
      <c r="I25" s="84" t="s">
        <v>20</v>
      </c>
      <c r="J25" s="50" t="s">
        <v>72</v>
      </c>
      <c r="O25" s="66"/>
    </row>
    <row r="26" spans="1:15" s="65" customFormat="1" ht="125.25" customHeight="1" x14ac:dyDescent="0.25">
      <c r="A26" s="60" t="s">
        <v>99</v>
      </c>
      <c r="B26" s="61">
        <v>46104</v>
      </c>
      <c r="C26" s="61">
        <v>46107</v>
      </c>
      <c r="D26" s="61">
        <v>46135</v>
      </c>
      <c r="E26" s="60">
        <v>131211021</v>
      </c>
      <c r="F26" s="62" t="s">
        <v>97</v>
      </c>
      <c r="G26" s="62" t="s">
        <v>98</v>
      </c>
      <c r="H26" s="93">
        <v>320920</v>
      </c>
      <c r="I26" s="84" t="s">
        <v>20</v>
      </c>
      <c r="J26" s="50" t="s">
        <v>100</v>
      </c>
      <c r="O26" s="66"/>
    </row>
    <row r="27" spans="1:15" s="65" customFormat="1" ht="170.25" customHeight="1" x14ac:dyDescent="0.25">
      <c r="A27" s="60" t="s">
        <v>104</v>
      </c>
      <c r="B27" s="61">
        <v>46107</v>
      </c>
      <c r="C27" s="61">
        <v>46111</v>
      </c>
      <c r="D27" s="61">
        <v>46138</v>
      </c>
      <c r="E27" s="60">
        <v>101726997</v>
      </c>
      <c r="F27" s="62" t="s">
        <v>101</v>
      </c>
      <c r="G27" s="83" t="s">
        <v>102</v>
      </c>
      <c r="H27" s="93">
        <v>1850000</v>
      </c>
      <c r="I27" s="84" t="s">
        <v>20</v>
      </c>
      <c r="J27" s="50" t="s">
        <v>103</v>
      </c>
      <c r="O27" s="66"/>
    </row>
    <row r="28" spans="1:15" s="65" customFormat="1" ht="125.25" customHeight="1" x14ac:dyDescent="0.2">
      <c r="A28" s="60" t="s">
        <v>107</v>
      </c>
      <c r="B28" s="61">
        <v>46101</v>
      </c>
      <c r="C28" s="61">
        <v>46104</v>
      </c>
      <c r="D28" s="61">
        <v>46132</v>
      </c>
      <c r="E28" s="60">
        <v>101176377</v>
      </c>
      <c r="F28" s="62" t="s">
        <v>105</v>
      </c>
      <c r="G28" s="102" t="s">
        <v>106</v>
      </c>
      <c r="H28" s="93">
        <v>312299.53999999998</v>
      </c>
      <c r="I28" s="84" t="s">
        <v>20</v>
      </c>
      <c r="J28" s="50" t="s">
        <v>100</v>
      </c>
      <c r="O28" s="66"/>
    </row>
    <row r="29" spans="1:15" s="65" customFormat="1" ht="125.25" customHeight="1" x14ac:dyDescent="0.25">
      <c r="A29" s="105" t="s">
        <v>108</v>
      </c>
      <c r="B29" s="106">
        <v>46085</v>
      </c>
      <c r="C29" s="106">
        <v>46090</v>
      </c>
      <c r="D29" s="106">
        <v>46115</v>
      </c>
      <c r="E29" s="94">
        <v>101831936</v>
      </c>
      <c r="F29" s="91" t="s">
        <v>35</v>
      </c>
      <c r="G29" s="91" t="s">
        <v>60</v>
      </c>
      <c r="H29" s="93">
        <v>1000000</v>
      </c>
      <c r="I29" s="84" t="s">
        <v>20</v>
      </c>
      <c r="J29" s="50" t="s">
        <v>38</v>
      </c>
      <c r="O29" s="66"/>
    </row>
    <row r="30" spans="1:15" s="65" customFormat="1" ht="125.25" customHeight="1" x14ac:dyDescent="0.25">
      <c r="A30" s="60" t="s">
        <v>111</v>
      </c>
      <c r="B30" s="61">
        <v>46099</v>
      </c>
      <c r="C30" s="61">
        <v>46101</v>
      </c>
      <c r="D30" s="61">
        <v>46127</v>
      </c>
      <c r="E30" s="60">
        <v>132433572</v>
      </c>
      <c r="F30" s="60" t="s">
        <v>109</v>
      </c>
      <c r="G30" s="62" t="s">
        <v>110</v>
      </c>
      <c r="H30" s="107">
        <v>93215.28</v>
      </c>
      <c r="I30" s="84" t="s">
        <v>20</v>
      </c>
      <c r="J30" s="50" t="s">
        <v>112</v>
      </c>
      <c r="O30" s="66"/>
    </row>
    <row r="31" spans="1:15" s="65" customFormat="1" ht="285.75" customHeight="1" x14ac:dyDescent="0.25">
      <c r="A31" s="60" t="s">
        <v>116</v>
      </c>
      <c r="B31" s="61">
        <v>46104</v>
      </c>
      <c r="C31" s="61">
        <v>46107</v>
      </c>
      <c r="D31" s="61">
        <v>46165</v>
      </c>
      <c r="E31" s="60">
        <v>101140496</v>
      </c>
      <c r="F31" s="60" t="s">
        <v>113</v>
      </c>
      <c r="G31" s="62" t="s">
        <v>114</v>
      </c>
      <c r="H31" s="93">
        <v>141080</v>
      </c>
      <c r="I31" s="84" t="s">
        <v>20</v>
      </c>
      <c r="J31" s="50" t="s">
        <v>115</v>
      </c>
      <c r="O31" s="66"/>
    </row>
    <row r="32" spans="1:15" s="65" customFormat="1" ht="125.25" customHeight="1" x14ac:dyDescent="0.25">
      <c r="A32" s="108" t="s">
        <v>124</v>
      </c>
      <c r="B32" s="61">
        <v>46076</v>
      </c>
      <c r="C32" s="61">
        <v>46077</v>
      </c>
      <c r="D32" s="61">
        <v>46076</v>
      </c>
      <c r="E32" s="60">
        <v>124022886</v>
      </c>
      <c r="F32" s="62" t="s">
        <v>117</v>
      </c>
      <c r="G32" s="103" t="s">
        <v>118</v>
      </c>
      <c r="H32" s="93">
        <v>92718.5</v>
      </c>
      <c r="I32" s="84" t="s">
        <v>20</v>
      </c>
      <c r="J32" s="50" t="s">
        <v>119</v>
      </c>
      <c r="O32" s="66"/>
    </row>
    <row r="33" spans="1:15" s="65" customFormat="1" ht="125.25" customHeight="1" x14ac:dyDescent="0.25">
      <c r="A33" s="79" t="s">
        <v>120</v>
      </c>
      <c r="B33" s="76">
        <v>46092</v>
      </c>
      <c r="C33" s="76">
        <v>46100</v>
      </c>
      <c r="D33" s="99">
        <v>46123</v>
      </c>
      <c r="E33" s="90">
        <v>101008067</v>
      </c>
      <c r="F33" s="88" t="s">
        <v>74</v>
      </c>
      <c r="G33" s="92" t="s">
        <v>75</v>
      </c>
      <c r="H33" s="93">
        <v>15709.22</v>
      </c>
      <c r="I33" s="84" t="s">
        <v>20</v>
      </c>
      <c r="J33" s="50" t="s">
        <v>72</v>
      </c>
      <c r="O33" s="66"/>
    </row>
    <row r="34" spans="1:15" s="65" customFormat="1" ht="125.25" customHeight="1" x14ac:dyDescent="0.25">
      <c r="A34" s="79" t="s">
        <v>121</v>
      </c>
      <c r="B34" s="76">
        <v>46094</v>
      </c>
      <c r="C34" s="76">
        <v>46100</v>
      </c>
      <c r="D34" s="99">
        <v>46125</v>
      </c>
      <c r="E34" s="90">
        <v>101008067</v>
      </c>
      <c r="F34" s="63" t="s">
        <v>74</v>
      </c>
      <c r="G34" s="92" t="s">
        <v>75</v>
      </c>
      <c r="H34" s="93">
        <v>59383.82</v>
      </c>
      <c r="I34" s="84" t="s">
        <v>20</v>
      </c>
      <c r="J34" s="50" t="s">
        <v>72</v>
      </c>
      <c r="O34" s="66"/>
    </row>
    <row r="35" spans="1:15" s="65" customFormat="1" ht="219.75" customHeight="1" x14ac:dyDescent="0.25">
      <c r="A35" s="60" t="s">
        <v>123</v>
      </c>
      <c r="B35" s="61">
        <v>46104</v>
      </c>
      <c r="C35" s="61">
        <v>46107</v>
      </c>
      <c r="D35" s="61">
        <v>46135</v>
      </c>
      <c r="E35" s="60">
        <v>101070587</v>
      </c>
      <c r="F35" s="60" t="s">
        <v>122</v>
      </c>
      <c r="G35" s="62" t="s">
        <v>114</v>
      </c>
      <c r="H35" s="107">
        <v>167568.46</v>
      </c>
      <c r="I35" s="84" t="s">
        <v>20</v>
      </c>
      <c r="J35" s="50" t="s">
        <v>115</v>
      </c>
      <c r="O35" s="66"/>
    </row>
    <row r="36" spans="1:15" s="65" customFormat="1" ht="92.25" customHeight="1" x14ac:dyDescent="0.25">
      <c r="A36" s="79"/>
      <c r="B36" s="76"/>
      <c r="C36" s="76"/>
      <c r="D36" s="99"/>
      <c r="E36" s="98"/>
      <c r="F36" s="63"/>
      <c r="G36" s="86"/>
      <c r="H36" s="93"/>
      <c r="I36" s="84"/>
      <c r="J36" s="50"/>
      <c r="O36" s="66"/>
    </row>
    <row r="37" spans="1:15" s="65" customFormat="1" ht="62.25" customHeight="1" x14ac:dyDescent="0.3">
      <c r="A37" s="51"/>
      <c r="B37" s="32"/>
      <c r="C37" s="52" t="s">
        <v>17</v>
      </c>
      <c r="D37" s="53"/>
      <c r="E37" s="97"/>
      <c r="F37" s="78"/>
      <c r="G37" s="77" t="s">
        <v>13</v>
      </c>
      <c r="H37" s="14">
        <f>SUM(H12:H36)</f>
        <v>5157468.6900000004</v>
      </c>
      <c r="I37" s="55"/>
      <c r="J37" s="54"/>
      <c r="O37" s="66"/>
    </row>
    <row r="38" spans="1:15" s="65" customFormat="1" ht="93.75" customHeight="1" x14ac:dyDescent="0.3">
      <c r="A38" s="51" t="s">
        <v>11</v>
      </c>
      <c r="B38" s="67"/>
      <c r="C38" s="56"/>
      <c r="D38" s="57"/>
      <c r="E38" s="97"/>
      <c r="F38" s="78"/>
      <c r="G38" s="58"/>
      <c r="H38" s="58"/>
      <c r="I38" s="58"/>
      <c r="J38" s="58"/>
      <c r="O38" s="66"/>
    </row>
    <row r="39" spans="1:15" ht="222" customHeight="1" x14ac:dyDescent="0.25">
      <c r="A39" s="79" t="s">
        <v>22</v>
      </c>
      <c r="B39" s="50" t="s">
        <v>22</v>
      </c>
      <c r="C39" s="76"/>
      <c r="D39" s="76"/>
      <c r="E39" s="90">
        <v>131888242</v>
      </c>
      <c r="F39" s="63" t="s">
        <v>36</v>
      </c>
      <c r="G39" s="92" t="s">
        <v>37</v>
      </c>
      <c r="H39" s="93">
        <v>720636.1</v>
      </c>
      <c r="I39" s="84" t="s">
        <v>20</v>
      </c>
      <c r="J39" s="50" t="s">
        <v>39</v>
      </c>
    </row>
    <row r="40" spans="1:15" s="45" customFormat="1" ht="108.75" customHeight="1" x14ac:dyDescent="0.3">
      <c r="A40" s="79" t="s">
        <v>22</v>
      </c>
      <c r="B40" s="76">
        <v>46054</v>
      </c>
      <c r="C40" s="76" t="s">
        <v>22</v>
      </c>
      <c r="D40" s="99">
        <v>46081</v>
      </c>
      <c r="E40" s="90" t="s">
        <v>62</v>
      </c>
      <c r="F40" s="79" t="s">
        <v>61</v>
      </c>
      <c r="G40" s="100" t="s">
        <v>63</v>
      </c>
      <c r="H40" s="93">
        <v>11712.8</v>
      </c>
      <c r="I40" s="84" t="s">
        <v>20</v>
      </c>
      <c r="J40" s="50" t="s">
        <v>23</v>
      </c>
      <c r="K40" s="44"/>
      <c r="O40" s="46"/>
    </row>
    <row r="41" spans="1:15" s="45" customFormat="1" ht="108.75" customHeight="1" x14ac:dyDescent="0.3">
      <c r="A41" s="79" t="s">
        <v>22</v>
      </c>
      <c r="B41" s="76">
        <v>46054</v>
      </c>
      <c r="C41" s="76" t="s">
        <v>22</v>
      </c>
      <c r="D41" s="99">
        <v>46081</v>
      </c>
      <c r="E41" s="90" t="s">
        <v>34</v>
      </c>
      <c r="F41" s="63" t="s">
        <v>24</v>
      </c>
      <c r="G41" s="63" t="s">
        <v>64</v>
      </c>
      <c r="H41" s="75">
        <v>27463.34</v>
      </c>
      <c r="I41" s="48" t="s">
        <v>20</v>
      </c>
      <c r="J41" s="50" t="s">
        <v>23</v>
      </c>
      <c r="K41" s="44"/>
      <c r="O41" s="46"/>
    </row>
    <row r="42" spans="1:15" s="45" customFormat="1" ht="108.75" customHeight="1" x14ac:dyDescent="0.3">
      <c r="A42" s="79" t="s">
        <v>22</v>
      </c>
      <c r="B42" s="76">
        <v>46054</v>
      </c>
      <c r="C42" s="76" t="s">
        <v>22</v>
      </c>
      <c r="D42" s="99">
        <v>46081</v>
      </c>
      <c r="E42" s="90" t="s">
        <v>59</v>
      </c>
      <c r="F42" s="63" t="s">
        <v>43</v>
      </c>
      <c r="G42" s="95" t="s">
        <v>65</v>
      </c>
      <c r="H42" s="93">
        <v>51874.720000000001</v>
      </c>
      <c r="I42" s="84" t="s">
        <v>20</v>
      </c>
      <c r="J42" s="50" t="s">
        <v>23</v>
      </c>
      <c r="K42" s="44"/>
      <c r="O42" s="46"/>
    </row>
    <row r="43" spans="1:15" s="45" customFormat="1" ht="108.75" customHeight="1" x14ac:dyDescent="0.3">
      <c r="A43" s="79" t="s">
        <v>22</v>
      </c>
      <c r="B43" s="76">
        <v>46054</v>
      </c>
      <c r="C43" s="76" t="s">
        <v>22</v>
      </c>
      <c r="D43" s="99">
        <v>46081</v>
      </c>
      <c r="E43" s="90" t="s">
        <v>56</v>
      </c>
      <c r="F43" s="86" t="s">
        <v>45</v>
      </c>
      <c r="G43" s="95" t="s">
        <v>66</v>
      </c>
      <c r="H43" s="93">
        <v>21258.73</v>
      </c>
      <c r="I43" s="84" t="s">
        <v>20</v>
      </c>
      <c r="J43" s="50" t="s">
        <v>23</v>
      </c>
      <c r="K43" s="44"/>
      <c r="O43" s="46"/>
    </row>
    <row r="44" spans="1:15" s="45" customFormat="1" ht="108.75" customHeight="1" x14ac:dyDescent="0.3">
      <c r="A44" s="79" t="s">
        <v>22</v>
      </c>
      <c r="B44" s="76">
        <v>46054</v>
      </c>
      <c r="C44" s="76" t="s">
        <v>22</v>
      </c>
      <c r="D44" s="99">
        <v>46081</v>
      </c>
      <c r="E44" s="90" t="s">
        <v>58</v>
      </c>
      <c r="F44" s="86" t="s">
        <v>50</v>
      </c>
      <c r="G44" s="96" t="s">
        <v>67</v>
      </c>
      <c r="H44" s="93">
        <v>16505.63</v>
      </c>
      <c r="I44" s="84" t="s">
        <v>20</v>
      </c>
      <c r="J44" s="50" t="s">
        <v>23</v>
      </c>
      <c r="K44" s="44"/>
      <c r="O44" s="46"/>
    </row>
    <row r="45" spans="1:15" s="45" customFormat="1" ht="108.75" customHeight="1" x14ac:dyDescent="0.3">
      <c r="A45" s="79" t="s">
        <v>22</v>
      </c>
      <c r="B45" s="76">
        <v>46054</v>
      </c>
      <c r="C45" s="76" t="s">
        <v>22</v>
      </c>
      <c r="D45" s="99">
        <v>46081</v>
      </c>
      <c r="E45" s="98" t="s">
        <v>55</v>
      </c>
      <c r="F45" s="88" t="s">
        <v>25</v>
      </c>
      <c r="G45" s="86" t="s">
        <v>68</v>
      </c>
      <c r="H45" s="93">
        <v>77812.259999999995</v>
      </c>
      <c r="I45" s="84" t="s">
        <v>20</v>
      </c>
      <c r="J45" s="50" t="s">
        <v>23</v>
      </c>
      <c r="K45" s="44"/>
      <c r="O45" s="46"/>
    </row>
    <row r="46" spans="1:15" s="45" customFormat="1" ht="198.75" customHeight="1" x14ac:dyDescent="0.3">
      <c r="A46" s="79" t="s">
        <v>22</v>
      </c>
      <c r="B46" s="50" t="s">
        <v>22</v>
      </c>
      <c r="C46" s="76"/>
      <c r="D46" s="99"/>
      <c r="E46" s="90">
        <v>131165265</v>
      </c>
      <c r="F46" s="63" t="s">
        <v>70</v>
      </c>
      <c r="G46" s="83" t="s">
        <v>76</v>
      </c>
      <c r="H46" s="93">
        <v>123447</v>
      </c>
      <c r="I46" s="84" t="s">
        <v>20</v>
      </c>
      <c r="J46" s="50" t="s">
        <v>71</v>
      </c>
      <c r="K46" s="44"/>
      <c r="O46" s="46"/>
    </row>
    <row r="47" spans="1:15" s="45" customFormat="1" ht="108.75" customHeight="1" x14ac:dyDescent="0.3">
      <c r="A47" s="79"/>
      <c r="B47" s="76"/>
      <c r="C47" s="76"/>
      <c r="D47" s="76"/>
      <c r="E47" s="98"/>
      <c r="F47" s="63"/>
      <c r="G47" s="86"/>
      <c r="H47" s="93"/>
      <c r="I47" s="84"/>
      <c r="J47" s="50"/>
      <c r="K47" s="44"/>
      <c r="O47" s="46"/>
    </row>
    <row r="48" spans="1:15" s="45" customFormat="1" ht="47.25" customHeight="1" x14ac:dyDescent="0.3">
      <c r="A48" s="41"/>
      <c r="B48" s="41"/>
      <c r="C48" s="37"/>
      <c r="D48" s="38"/>
      <c r="E48" s="32"/>
      <c r="F48" s="32"/>
      <c r="G48" s="40" t="s">
        <v>13</v>
      </c>
      <c r="H48" s="33">
        <f>SUM(H39:H47)</f>
        <v>1050710.58</v>
      </c>
      <c r="I48" s="32"/>
      <c r="J48" s="34"/>
      <c r="K48" s="44"/>
      <c r="O48" s="46"/>
    </row>
    <row r="49" spans="1:15" s="45" customFormat="1" ht="47.25" customHeight="1" x14ac:dyDescent="0.3">
      <c r="A49" s="41"/>
      <c r="B49" s="41"/>
      <c r="C49" s="37"/>
      <c r="D49" s="38"/>
      <c r="E49" s="32"/>
      <c r="F49" s="32"/>
      <c r="G49" s="42"/>
      <c r="H49" s="33"/>
      <c r="I49" s="32"/>
      <c r="J49" s="34"/>
      <c r="K49" s="44"/>
      <c r="O49" s="46"/>
    </row>
    <row r="50" spans="1:15" s="45" customFormat="1" ht="47.25" customHeight="1" x14ac:dyDescent="0.3">
      <c r="A50" s="51" t="s">
        <v>12</v>
      </c>
      <c r="B50" s="67"/>
      <c r="C50" s="56"/>
      <c r="D50" s="57"/>
      <c r="E50" s="97"/>
      <c r="F50" s="78"/>
      <c r="G50" s="58"/>
      <c r="H50" s="58"/>
      <c r="I50" s="58"/>
      <c r="J50" s="58"/>
      <c r="K50" s="44"/>
      <c r="O50" s="46"/>
    </row>
    <row r="51" spans="1:15" s="45" customFormat="1" ht="87" customHeight="1" x14ac:dyDescent="0.3">
      <c r="A51" s="79" t="s">
        <v>22</v>
      </c>
      <c r="B51" s="61">
        <v>45992</v>
      </c>
      <c r="C51" s="61" t="s">
        <v>22</v>
      </c>
      <c r="D51" s="61">
        <v>46022</v>
      </c>
      <c r="E51" s="90" t="s">
        <v>34</v>
      </c>
      <c r="F51" s="86" t="s">
        <v>24</v>
      </c>
      <c r="G51" s="63" t="s">
        <v>31</v>
      </c>
      <c r="H51" s="75">
        <v>27463.34</v>
      </c>
      <c r="I51" s="84" t="s">
        <v>20</v>
      </c>
      <c r="J51" s="50" t="s">
        <v>23</v>
      </c>
      <c r="K51" s="44"/>
      <c r="O51" s="46"/>
    </row>
    <row r="52" spans="1:15" s="45" customFormat="1" ht="93.75" customHeight="1" x14ac:dyDescent="0.3">
      <c r="A52" s="79" t="s">
        <v>22</v>
      </c>
      <c r="B52" s="61">
        <v>45992</v>
      </c>
      <c r="C52" s="61" t="s">
        <v>22</v>
      </c>
      <c r="D52" s="61">
        <v>46022</v>
      </c>
      <c r="E52" s="98" t="s">
        <v>55</v>
      </c>
      <c r="F52" s="87" t="s">
        <v>25</v>
      </c>
      <c r="G52" s="86" t="s">
        <v>32</v>
      </c>
      <c r="H52" s="81">
        <v>77812.259999999995</v>
      </c>
      <c r="I52" s="84" t="s">
        <v>20</v>
      </c>
      <c r="J52" s="50" t="s">
        <v>23</v>
      </c>
      <c r="K52" s="44"/>
      <c r="O52" s="46"/>
    </row>
    <row r="53" spans="1:15" s="45" customFormat="1" ht="99.75" customHeight="1" x14ac:dyDescent="0.3">
      <c r="A53" s="79" t="s">
        <v>22</v>
      </c>
      <c r="B53" s="76">
        <v>45992</v>
      </c>
      <c r="C53" s="76" t="s">
        <v>22</v>
      </c>
      <c r="D53" s="76">
        <v>46022</v>
      </c>
      <c r="E53" s="90" t="s">
        <v>56</v>
      </c>
      <c r="F53" s="86" t="s">
        <v>45</v>
      </c>
      <c r="G53" s="96" t="s">
        <v>46</v>
      </c>
      <c r="H53" s="93">
        <v>21258.73</v>
      </c>
      <c r="I53" s="84" t="s">
        <v>20</v>
      </c>
      <c r="J53" s="50" t="s">
        <v>23</v>
      </c>
      <c r="K53" s="44"/>
      <c r="O53" s="46"/>
    </row>
    <row r="54" spans="1:15" s="45" customFormat="1" ht="87" customHeight="1" x14ac:dyDescent="0.3">
      <c r="A54" s="79" t="s">
        <v>22</v>
      </c>
      <c r="B54" s="76">
        <v>45992</v>
      </c>
      <c r="C54" s="76" t="s">
        <v>22</v>
      </c>
      <c r="D54" s="76">
        <v>46022</v>
      </c>
      <c r="E54" s="90" t="s">
        <v>58</v>
      </c>
      <c r="F54" s="86" t="s">
        <v>50</v>
      </c>
      <c r="G54" s="95" t="s">
        <v>51</v>
      </c>
      <c r="H54" s="93">
        <v>16505.63</v>
      </c>
      <c r="I54" s="84" t="s">
        <v>20</v>
      </c>
      <c r="J54" s="50" t="s">
        <v>23</v>
      </c>
      <c r="K54" s="44"/>
      <c r="O54" s="46"/>
    </row>
    <row r="55" spans="1:15" s="45" customFormat="1" ht="87" customHeight="1" x14ac:dyDescent="0.3">
      <c r="A55" s="79" t="s">
        <v>22</v>
      </c>
      <c r="B55" s="76">
        <v>46023</v>
      </c>
      <c r="C55" s="76" t="s">
        <v>22</v>
      </c>
      <c r="D55" s="76">
        <v>46053</v>
      </c>
      <c r="E55" s="90" t="s">
        <v>34</v>
      </c>
      <c r="F55" s="86" t="s">
        <v>24</v>
      </c>
      <c r="G55" s="63" t="s">
        <v>42</v>
      </c>
      <c r="H55" s="75">
        <v>27463.34</v>
      </c>
      <c r="I55" s="84" t="s">
        <v>20</v>
      </c>
      <c r="J55" s="50" t="s">
        <v>23</v>
      </c>
      <c r="K55" s="44"/>
      <c r="O55" s="46"/>
    </row>
    <row r="56" spans="1:15" s="45" customFormat="1" ht="87" customHeight="1" x14ac:dyDescent="0.3">
      <c r="A56" s="79" t="s">
        <v>22</v>
      </c>
      <c r="B56" s="76">
        <v>46023</v>
      </c>
      <c r="C56" s="76" t="s">
        <v>22</v>
      </c>
      <c r="D56" s="76">
        <v>46053</v>
      </c>
      <c r="E56" s="90" t="s">
        <v>59</v>
      </c>
      <c r="F56" s="63" t="s">
        <v>43</v>
      </c>
      <c r="G56" s="95" t="s">
        <v>44</v>
      </c>
      <c r="H56" s="93">
        <v>51874.720000000001</v>
      </c>
      <c r="I56" s="84" t="s">
        <v>20</v>
      </c>
      <c r="J56" s="50" t="s">
        <v>23</v>
      </c>
      <c r="K56" s="44"/>
      <c r="O56" s="46"/>
    </row>
    <row r="57" spans="1:15" s="45" customFormat="1" ht="104.25" customHeight="1" x14ac:dyDescent="0.3">
      <c r="A57" s="79" t="s">
        <v>22</v>
      </c>
      <c r="B57" s="76">
        <v>46023</v>
      </c>
      <c r="C57" s="76" t="s">
        <v>22</v>
      </c>
      <c r="D57" s="76">
        <v>46053</v>
      </c>
      <c r="E57" s="90" t="s">
        <v>56</v>
      </c>
      <c r="F57" s="86" t="s">
        <v>45</v>
      </c>
      <c r="G57" s="96" t="s">
        <v>47</v>
      </c>
      <c r="H57" s="93">
        <v>21258.73</v>
      </c>
      <c r="I57" s="84" t="s">
        <v>20</v>
      </c>
      <c r="J57" s="50" t="s">
        <v>23</v>
      </c>
      <c r="K57" s="44"/>
      <c r="O57" s="46"/>
    </row>
    <row r="58" spans="1:15" s="45" customFormat="1" ht="87" customHeight="1" x14ac:dyDescent="0.3">
      <c r="A58" s="79" t="s">
        <v>22</v>
      </c>
      <c r="B58" s="76">
        <v>46023</v>
      </c>
      <c r="C58" s="76" t="s">
        <v>22</v>
      </c>
      <c r="D58" s="76">
        <v>46053</v>
      </c>
      <c r="E58" s="90" t="s">
        <v>57</v>
      </c>
      <c r="F58" s="86" t="s">
        <v>48</v>
      </c>
      <c r="G58" s="95" t="s">
        <v>49</v>
      </c>
      <c r="H58" s="93">
        <v>47158.94</v>
      </c>
      <c r="I58" s="84" t="s">
        <v>20</v>
      </c>
      <c r="J58" s="50" t="s">
        <v>23</v>
      </c>
      <c r="K58" s="44"/>
      <c r="O58" s="46"/>
    </row>
    <row r="59" spans="1:15" s="45" customFormat="1" ht="87" customHeight="1" x14ac:dyDescent="0.3">
      <c r="A59" s="79" t="s">
        <v>22</v>
      </c>
      <c r="B59" s="76">
        <v>46023</v>
      </c>
      <c r="C59" s="76" t="s">
        <v>22</v>
      </c>
      <c r="D59" s="76">
        <v>46053</v>
      </c>
      <c r="E59" s="90" t="s">
        <v>58</v>
      </c>
      <c r="F59" s="86" t="s">
        <v>50</v>
      </c>
      <c r="G59" s="96" t="s">
        <v>52</v>
      </c>
      <c r="H59" s="93">
        <v>16505.63</v>
      </c>
      <c r="I59" s="84" t="s">
        <v>20</v>
      </c>
      <c r="J59" s="50" t="s">
        <v>23</v>
      </c>
      <c r="K59" s="44"/>
      <c r="O59" s="46"/>
    </row>
    <row r="60" spans="1:15" s="45" customFormat="1" ht="101.25" customHeight="1" x14ac:dyDescent="0.3">
      <c r="A60" s="79" t="s">
        <v>22</v>
      </c>
      <c r="B60" s="76">
        <v>46023</v>
      </c>
      <c r="C60" s="76" t="s">
        <v>22</v>
      </c>
      <c r="D60" s="76">
        <v>46053</v>
      </c>
      <c r="E60" s="98" t="s">
        <v>55</v>
      </c>
      <c r="F60" s="63" t="s">
        <v>25</v>
      </c>
      <c r="G60" s="86" t="s">
        <v>53</v>
      </c>
      <c r="H60" s="93">
        <v>77812.259999999995</v>
      </c>
      <c r="I60" s="84" t="s">
        <v>20</v>
      </c>
      <c r="J60" s="50" t="s">
        <v>23</v>
      </c>
      <c r="K60" s="44"/>
      <c r="O60" s="46"/>
    </row>
    <row r="61" spans="1:15" s="45" customFormat="1" ht="87" customHeight="1" x14ac:dyDescent="0.3">
      <c r="A61" s="79"/>
      <c r="B61" s="64"/>
      <c r="C61" s="59"/>
      <c r="D61" s="49"/>
      <c r="E61" s="90"/>
      <c r="F61" s="63"/>
      <c r="G61" s="63"/>
      <c r="H61" s="89"/>
      <c r="I61" s="48"/>
      <c r="J61" s="50"/>
      <c r="K61" s="44"/>
      <c r="O61" s="46"/>
    </row>
    <row r="62" spans="1:15" s="45" customFormat="1" ht="47.25" customHeight="1" x14ac:dyDescent="0.3">
      <c r="A62" s="41"/>
      <c r="B62" s="41"/>
      <c r="C62" s="37"/>
      <c r="D62" s="38"/>
      <c r="E62" s="32"/>
      <c r="F62" s="32"/>
      <c r="G62" s="40" t="s">
        <v>13</v>
      </c>
      <c r="H62" s="33">
        <f>SUM(H51:H61)</f>
        <v>385113.58</v>
      </c>
      <c r="I62" s="32"/>
      <c r="J62" s="34"/>
      <c r="K62" s="44"/>
      <c r="O62" s="46"/>
    </row>
    <row r="63" spans="1:15" s="45" customFormat="1" ht="47.25" customHeight="1" x14ac:dyDescent="0.3">
      <c r="A63" s="41"/>
      <c r="B63" s="41"/>
      <c r="C63" s="37"/>
      <c r="D63" s="38"/>
      <c r="E63" s="32"/>
      <c r="F63" s="32"/>
      <c r="G63" s="42"/>
      <c r="H63" s="33"/>
      <c r="I63" s="32"/>
      <c r="J63" s="34"/>
      <c r="K63" s="44"/>
      <c r="O63" s="46"/>
    </row>
    <row r="64" spans="1:15" s="45" customFormat="1" ht="47.25" customHeight="1" x14ac:dyDescent="0.35">
      <c r="A64" s="39" t="s">
        <v>33</v>
      </c>
      <c r="B64" s="41"/>
      <c r="C64" s="37"/>
      <c r="D64" s="38"/>
      <c r="E64" s="32"/>
      <c r="F64" s="32"/>
      <c r="G64" s="42"/>
      <c r="H64" s="33"/>
      <c r="I64" s="32"/>
      <c r="J64" s="34"/>
      <c r="K64" s="44"/>
      <c r="O64" s="46"/>
    </row>
    <row r="65" spans="1:15" s="45" customFormat="1" ht="93" customHeight="1" x14ac:dyDescent="0.3">
      <c r="A65" s="79" t="s">
        <v>22</v>
      </c>
      <c r="B65" s="64">
        <v>45962</v>
      </c>
      <c r="C65" s="59" t="s">
        <v>22</v>
      </c>
      <c r="D65" s="49">
        <v>45991</v>
      </c>
      <c r="E65" s="90" t="s">
        <v>34</v>
      </c>
      <c r="F65" s="63" t="s">
        <v>24</v>
      </c>
      <c r="G65" s="63" t="s">
        <v>27</v>
      </c>
      <c r="H65" s="89">
        <v>27463.34</v>
      </c>
      <c r="I65" s="48" t="s">
        <v>20</v>
      </c>
      <c r="J65" s="50" t="s">
        <v>23</v>
      </c>
      <c r="K65" s="44"/>
      <c r="O65" s="46"/>
    </row>
    <row r="66" spans="1:15" s="45" customFormat="1" ht="93" customHeight="1" x14ac:dyDescent="0.3">
      <c r="A66" s="79" t="s">
        <v>22</v>
      </c>
      <c r="B66" s="61">
        <v>45962</v>
      </c>
      <c r="C66" s="61" t="s">
        <v>22</v>
      </c>
      <c r="D66" s="61">
        <v>45991</v>
      </c>
      <c r="E66" s="98" t="s">
        <v>55</v>
      </c>
      <c r="F66" s="80" t="s">
        <v>25</v>
      </c>
      <c r="G66" s="82" t="s">
        <v>28</v>
      </c>
      <c r="H66" s="81">
        <v>77812.259999999995</v>
      </c>
      <c r="I66" s="84" t="s">
        <v>20</v>
      </c>
      <c r="J66" s="50" t="s">
        <v>23</v>
      </c>
      <c r="K66" s="44"/>
      <c r="O66" s="46"/>
    </row>
    <row r="67" spans="1:15" s="45" customFormat="1" ht="96" customHeight="1" x14ac:dyDescent="0.3">
      <c r="A67" s="79"/>
      <c r="B67" s="85"/>
      <c r="C67" s="61"/>
      <c r="D67" s="61"/>
      <c r="E67" s="98"/>
      <c r="F67" s="62"/>
      <c r="G67" s="83"/>
      <c r="H67" s="81"/>
      <c r="I67" s="84"/>
      <c r="J67" s="50"/>
      <c r="K67" s="44"/>
      <c r="O67" s="46"/>
    </row>
    <row r="68" spans="1:15" s="45" customFormat="1" ht="72" customHeight="1" x14ac:dyDescent="0.3">
      <c r="A68" s="47"/>
      <c r="B68" s="68"/>
      <c r="C68" s="68"/>
      <c r="D68" s="69"/>
      <c r="E68" s="70"/>
      <c r="F68" s="71"/>
      <c r="G68" s="42" t="s">
        <v>13</v>
      </c>
      <c r="H68" s="72">
        <f>SUM(H65:H67)</f>
        <v>105275.59999999999</v>
      </c>
      <c r="I68" s="73"/>
      <c r="J68" s="74"/>
      <c r="K68" s="44"/>
      <c r="O68" s="46"/>
    </row>
    <row r="69" spans="1:15" s="45" customFormat="1" ht="79.5" customHeight="1" x14ac:dyDescent="0.35">
      <c r="A69" s="39" t="s">
        <v>40</v>
      </c>
      <c r="B69" s="41"/>
      <c r="C69" s="37"/>
      <c r="D69" s="38"/>
      <c r="E69" s="32"/>
      <c r="F69" s="32"/>
      <c r="G69" s="42"/>
      <c r="H69" s="33"/>
      <c r="I69" s="32"/>
      <c r="J69" s="34"/>
      <c r="K69" s="44"/>
      <c r="O69" s="46"/>
    </row>
    <row r="70" spans="1:15" s="45" customFormat="1" ht="99.75" customHeight="1" x14ac:dyDescent="0.3">
      <c r="A70" s="79" t="s">
        <v>22</v>
      </c>
      <c r="B70" s="85">
        <v>45931</v>
      </c>
      <c r="C70" s="61" t="s">
        <v>22</v>
      </c>
      <c r="D70" s="61">
        <v>45961</v>
      </c>
      <c r="E70" s="98" t="s">
        <v>55</v>
      </c>
      <c r="F70" s="62" t="s">
        <v>25</v>
      </c>
      <c r="G70" s="83" t="s">
        <v>26</v>
      </c>
      <c r="H70" s="81">
        <v>77812.259999999995</v>
      </c>
      <c r="I70" s="84" t="s">
        <v>20</v>
      </c>
      <c r="J70" s="50" t="s">
        <v>23</v>
      </c>
      <c r="K70" s="44"/>
      <c r="O70" s="46"/>
    </row>
    <row r="71" spans="1:15" s="45" customFormat="1" ht="79.5" customHeight="1" x14ac:dyDescent="0.3">
      <c r="A71" s="79"/>
      <c r="B71" s="64"/>
      <c r="C71" s="59"/>
      <c r="D71" s="49"/>
      <c r="E71" s="90"/>
      <c r="F71" s="63"/>
      <c r="G71" s="63"/>
      <c r="H71" s="75"/>
      <c r="I71" s="48"/>
      <c r="J71" s="50"/>
      <c r="K71" s="44"/>
      <c r="O71" s="46"/>
    </row>
    <row r="72" spans="1:15" s="45" customFormat="1" ht="43.5" customHeight="1" x14ac:dyDescent="0.3">
      <c r="A72" s="47"/>
      <c r="B72" s="68"/>
      <c r="C72" s="68"/>
      <c r="D72" s="69"/>
      <c r="E72" s="70"/>
      <c r="F72" s="71"/>
      <c r="G72" s="42" t="s">
        <v>13</v>
      </c>
      <c r="H72" s="72">
        <f>SUM(H70:H71)</f>
        <v>77812.259999999995</v>
      </c>
      <c r="I72" s="73"/>
      <c r="J72" s="74"/>
      <c r="K72" s="44"/>
      <c r="O72" s="46"/>
    </row>
    <row r="73" spans="1:15" s="45" customFormat="1" ht="43.5" customHeight="1" x14ac:dyDescent="0.3">
      <c r="A73" s="47"/>
      <c r="B73" s="68"/>
      <c r="C73" s="68"/>
      <c r="D73" s="69"/>
      <c r="E73" s="70"/>
      <c r="F73" s="71"/>
      <c r="G73" s="42"/>
      <c r="H73" s="72"/>
      <c r="I73" s="73"/>
      <c r="J73" s="74"/>
      <c r="K73" s="44"/>
      <c r="O73" s="46"/>
    </row>
    <row r="74" spans="1:15" s="45" customFormat="1" ht="18.75" x14ac:dyDescent="0.3">
      <c r="A74" s="43" t="s">
        <v>21</v>
      </c>
      <c r="B74" s="23"/>
      <c r="C74" s="21"/>
      <c r="D74" s="21"/>
      <c r="E74"/>
      <c r="F74" s="22" t="s">
        <v>16</v>
      </c>
      <c r="G74"/>
      <c r="H74" s="4"/>
      <c r="I74" s="26"/>
      <c r="J74"/>
      <c r="K74" s="44"/>
      <c r="O74" s="46"/>
    </row>
    <row r="75" spans="1:15" s="45" customFormat="1" ht="28.5" customHeight="1" x14ac:dyDescent="0.3">
      <c r="A75" s="35" t="s">
        <v>29</v>
      </c>
      <c r="B75" s="35"/>
      <c r="C75" s="36"/>
      <c r="D75" s="35"/>
      <c r="E75" s="35"/>
      <c r="F75" s="35" t="s">
        <v>30</v>
      </c>
      <c r="G75" s="35"/>
      <c r="H75" s="35"/>
      <c r="I75" s="35"/>
      <c r="J75" s="35"/>
      <c r="K75" s="44"/>
      <c r="O75" s="46"/>
    </row>
    <row r="76" spans="1:15" s="45" customFormat="1" ht="108.75" customHeight="1" x14ac:dyDescent="0.3">
      <c r="A76"/>
      <c r="B76"/>
      <c r="C76"/>
      <c r="D76"/>
      <c r="E76"/>
      <c r="F76"/>
      <c r="G76"/>
      <c r="H76"/>
      <c r="I76" s="26"/>
      <c r="J76"/>
      <c r="K76" s="44"/>
      <c r="O76" s="46"/>
    </row>
    <row r="77" spans="1:15" s="45" customFormat="1" ht="82.5" customHeight="1" x14ac:dyDescent="0.3">
      <c r="A77"/>
      <c r="B77"/>
      <c r="C77"/>
      <c r="D77"/>
      <c r="E77"/>
      <c r="F77"/>
      <c r="G77"/>
      <c r="H77"/>
      <c r="I77" s="26"/>
      <c r="J77"/>
      <c r="K77" s="44"/>
      <c r="O77" s="46"/>
    </row>
    <row r="78" spans="1:15" s="45" customFormat="1" ht="81.75" customHeight="1" x14ac:dyDescent="0.3">
      <c r="A78"/>
      <c r="B78"/>
      <c r="C78"/>
      <c r="D78"/>
      <c r="E78"/>
      <c r="F78"/>
      <c r="G78"/>
      <c r="H78"/>
      <c r="I78" s="26"/>
      <c r="J78"/>
      <c r="K78" s="44"/>
      <c r="O78" s="46"/>
    </row>
    <row r="79" spans="1:15" s="45" customFormat="1" ht="87" customHeight="1" x14ac:dyDescent="0.3">
      <c r="A79"/>
      <c r="B79"/>
      <c r="C79"/>
      <c r="D79"/>
      <c r="E79"/>
      <c r="F79"/>
      <c r="G79"/>
      <c r="H79"/>
      <c r="I79" s="26"/>
      <c r="J79"/>
      <c r="K79" s="44"/>
      <c r="O79" s="46"/>
    </row>
    <row r="80" spans="1:15" s="45" customFormat="1" ht="81.75" customHeight="1" x14ac:dyDescent="0.3">
      <c r="A80"/>
      <c r="B80"/>
      <c r="C80"/>
      <c r="D80" t="s">
        <v>18</v>
      </c>
      <c r="E80"/>
      <c r="F80"/>
      <c r="G80"/>
      <c r="H80"/>
      <c r="I80" s="26"/>
      <c r="J80"/>
      <c r="K80" s="44"/>
      <c r="O80" s="46"/>
    </row>
    <row r="81" spans="1:15" s="45" customFormat="1" ht="80.25" customHeight="1" x14ac:dyDescent="0.3">
      <c r="A81"/>
      <c r="B81"/>
      <c r="C81"/>
      <c r="D81"/>
      <c r="E81"/>
      <c r="F81"/>
      <c r="G81"/>
      <c r="H81"/>
      <c r="I81" s="26"/>
      <c r="J81"/>
      <c r="K81" s="44"/>
      <c r="O81" s="46"/>
    </row>
    <row r="82" spans="1:15" s="45" customFormat="1" ht="108.75" customHeight="1" x14ac:dyDescent="0.3">
      <c r="A82"/>
      <c r="B82"/>
      <c r="C82"/>
      <c r="D82"/>
      <c r="E82"/>
      <c r="F82"/>
      <c r="G82"/>
      <c r="H82"/>
      <c r="I82" s="26"/>
      <c r="J82"/>
      <c r="K82" s="44"/>
      <c r="O82" s="46"/>
    </row>
    <row r="83" spans="1:15" s="45" customFormat="1" ht="108" customHeight="1" x14ac:dyDescent="0.3">
      <c r="A83"/>
      <c r="B83"/>
      <c r="C83"/>
      <c r="D83"/>
      <c r="E83"/>
      <c r="F83"/>
      <c r="G83"/>
      <c r="H83"/>
      <c r="I83" s="26"/>
      <c r="J83"/>
      <c r="K83" s="44"/>
      <c r="O83" s="46"/>
    </row>
    <row r="84" spans="1:15" s="45" customFormat="1" ht="36.75" customHeight="1" x14ac:dyDescent="0.3">
      <c r="A84"/>
      <c r="B84"/>
      <c r="C84"/>
      <c r="D84"/>
      <c r="E84"/>
      <c r="F84"/>
      <c r="G84"/>
      <c r="H84"/>
      <c r="I84" s="26"/>
      <c r="J84"/>
      <c r="K84" s="44"/>
      <c r="O84" s="46"/>
    </row>
    <row r="85" spans="1:15" s="45" customFormat="1" ht="41.25" customHeight="1" x14ac:dyDescent="0.3">
      <c r="A85"/>
      <c r="B85"/>
      <c r="C85"/>
      <c r="D85"/>
      <c r="E85"/>
      <c r="F85"/>
      <c r="G85"/>
      <c r="H85"/>
      <c r="I85" s="26"/>
      <c r="J85"/>
      <c r="K85" s="44"/>
      <c r="O85" s="46"/>
    </row>
    <row r="86" spans="1:15" s="45" customFormat="1" ht="102" customHeight="1" x14ac:dyDescent="0.3">
      <c r="A86"/>
      <c r="B86"/>
      <c r="C86"/>
      <c r="D86"/>
      <c r="E86"/>
      <c r="F86"/>
      <c r="G86"/>
      <c r="H86"/>
      <c r="I86" s="26"/>
      <c r="J86"/>
      <c r="K86"/>
      <c r="O86" s="46"/>
    </row>
    <row r="87" spans="1:15" s="45" customFormat="1" ht="114.75" customHeight="1" x14ac:dyDescent="0.3">
      <c r="A87"/>
      <c r="B87"/>
      <c r="C87"/>
      <c r="D87"/>
      <c r="E87"/>
      <c r="F87"/>
      <c r="G87"/>
      <c r="H87"/>
      <c r="I87" s="26"/>
      <c r="J87"/>
      <c r="K87"/>
      <c r="O87" s="46"/>
    </row>
    <row r="88" spans="1:15" s="45" customFormat="1" ht="118.5" customHeight="1" x14ac:dyDescent="0.3">
      <c r="A88"/>
      <c r="B88"/>
      <c r="C88"/>
      <c r="D88"/>
      <c r="E88"/>
      <c r="F88"/>
      <c r="G88"/>
      <c r="H88"/>
      <c r="I88" s="26"/>
      <c r="J88"/>
      <c r="K88"/>
      <c r="O88" s="46"/>
    </row>
    <row r="89" spans="1:15" s="45" customFormat="1" ht="111.75" customHeight="1" x14ac:dyDescent="0.3">
      <c r="A89"/>
      <c r="B89"/>
      <c r="C89"/>
      <c r="D89"/>
      <c r="E89"/>
      <c r="F89"/>
      <c r="G89"/>
      <c r="H89"/>
      <c r="I89" s="26"/>
      <c r="J89"/>
      <c r="K89"/>
      <c r="O89" s="46"/>
    </row>
    <row r="90" spans="1:15" ht="112.5" customHeight="1" x14ac:dyDescent="0.25"/>
    <row r="91" spans="1:15" ht="112.5" customHeight="1" x14ac:dyDescent="0.25"/>
    <row r="92" spans="1:15" ht="113.25" customHeight="1" x14ac:dyDescent="0.25"/>
    <row r="93" spans="1:15" ht="54" customHeight="1" x14ac:dyDescent="0.25"/>
    <row r="94" spans="1:15" ht="77.25" customHeight="1" x14ac:dyDescent="0.25"/>
    <row r="95" spans="1:15" s="5" customFormat="1" ht="106.5" customHeight="1" x14ac:dyDescent="0.25">
      <c r="A95"/>
      <c r="B95"/>
      <c r="C95"/>
      <c r="D95"/>
      <c r="E95"/>
      <c r="F95"/>
      <c r="G95"/>
      <c r="H95"/>
      <c r="I95" s="26"/>
      <c r="J95"/>
      <c r="K95"/>
    </row>
    <row r="96" spans="1:15" s="5" customFormat="1" ht="86.25" customHeight="1" x14ac:dyDescent="0.25">
      <c r="A96"/>
      <c r="B96"/>
      <c r="C96"/>
      <c r="D96"/>
      <c r="E96"/>
      <c r="F96"/>
      <c r="G96"/>
      <c r="H96"/>
      <c r="I96" s="26"/>
      <c r="J96"/>
      <c r="K96" s="45"/>
    </row>
    <row r="97" spans="1:15" s="5" customFormat="1" ht="87" customHeight="1" x14ac:dyDescent="0.25">
      <c r="A97"/>
      <c r="B97"/>
      <c r="C97"/>
      <c r="D97"/>
      <c r="E97"/>
      <c r="F97"/>
      <c r="G97"/>
      <c r="H97"/>
      <c r="I97" s="26"/>
      <c r="J97"/>
      <c r="K97"/>
    </row>
    <row r="98" spans="1:15" s="5" customFormat="1" ht="91.5" customHeight="1" x14ac:dyDescent="0.25">
      <c r="A98"/>
      <c r="B98"/>
      <c r="C98"/>
      <c r="D98"/>
      <c r="E98"/>
      <c r="F98"/>
      <c r="G98"/>
      <c r="H98"/>
      <c r="I98" s="26"/>
      <c r="J98"/>
      <c r="K98"/>
    </row>
    <row r="99" spans="1:15" s="5" customFormat="1" ht="92.25" customHeight="1" x14ac:dyDescent="0.25">
      <c r="A99"/>
      <c r="B99"/>
      <c r="C99"/>
      <c r="D99"/>
      <c r="E99"/>
      <c r="F99"/>
      <c r="G99"/>
      <c r="H99"/>
      <c r="I99" s="26"/>
      <c r="J99"/>
      <c r="K99" s="45"/>
    </row>
    <row r="100" spans="1:15" s="5" customFormat="1" ht="90.75" customHeight="1" x14ac:dyDescent="0.25">
      <c r="A100"/>
      <c r="B100"/>
      <c r="C100"/>
      <c r="D100"/>
      <c r="E100"/>
      <c r="F100"/>
      <c r="G100"/>
      <c r="H100"/>
      <c r="I100" s="26"/>
      <c r="J100"/>
      <c r="K100"/>
    </row>
    <row r="101" spans="1:15" s="5" customFormat="1" ht="60" customHeight="1" x14ac:dyDescent="0.25">
      <c r="A101"/>
      <c r="B101"/>
      <c r="C101"/>
      <c r="D101"/>
      <c r="E101"/>
      <c r="F101"/>
      <c r="G101"/>
      <c r="H101"/>
      <c r="I101" s="26"/>
      <c r="J101"/>
      <c r="K101"/>
    </row>
    <row r="102" spans="1:15" s="45" customFormat="1" ht="87" customHeight="1" x14ac:dyDescent="0.3">
      <c r="A102"/>
      <c r="B102"/>
      <c r="C102"/>
      <c r="D102"/>
      <c r="E102"/>
      <c r="F102"/>
      <c r="G102"/>
      <c r="H102"/>
      <c r="I102" s="26"/>
      <c r="J102"/>
      <c r="K102"/>
      <c r="O102" s="46"/>
    </row>
    <row r="103" spans="1:15" ht="44.25" customHeight="1" x14ac:dyDescent="0.25">
      <c r="O103" s="1" t="s">
        <v>17</v>
      </c>
    </row>
    <row r="104" spans="1:15" ht="63.75" customHeight="1" x14ac:dyDescent="0.25">
      <c r="O104" s="1"/>
    </row>
    <row r="105" spans="1:15" s="45" customFormat="1" ht="108.75" customHeight="1" x14ac:dyDescent="0.25">
      <c r="A105"/>
      <c r="B105"/>
      <c r="C105"/>
      <c r="D105"/>
      <c r="E105"/>
      <c r="F105"/>
      <c r="G105"/>
      <c r="H105"/>
      <c r="I105" s="26"/>
      <c r="J105"/>
      <c r="K105"/>
    </row>
    <row r="106" spans="1:15" ht="76.5" customHeight="1" x14ac:dyDescent="0.25"/>
    <row r="107" spans="1:15" ht="107.25" customHeight="1" x14ac:dyDescent="0.25"/>
  </sheetData>
  <mergeCells count="3">
    <mergeCell ref="A3:J3"/>
    <mergeCell ref="A4:J4"/>
    <mergeCell ref="A9:J9"/>
  </mergeCells>
  <phoneticPr fontId="9" type="noConversion"/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A29 A39 A46 E39 E46" xr:uid="{E74FE810-8BF9-4BD2-91BE-5F4171FCC26B}"/>
  </dataValidations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FFA4-11B8-4E8C-899A-54A828BBCEB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DEUDAS MARZO 2026</vt:lpstr>
      <vt:lpstr>Hoja1</vt:lpstr>
      <vt:lpstr>'DEUDAS MARZO 2026'!Área_de_impresión</vt:lpstr>
      <vt:lpstr>'DEUDAS 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2026-03-10T16:38:38Z</cp:lastPrinted>
  <dcterms:created xsi:type="dcterms:W3CDTF">2022-08-11T17:26:45Z</dcterms:created>
  <dcterms:modified xsi:type="dcterms:W3CDTF">2026-04-08T18:15:57Z</dcterms:modified>
</cp:coreProperties>
</file>