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masina.ulloa\Downloads\"/>
    </mc:Choice>
  </mc:AlternateContent>
  <xr:revisionPtr revIDLastSave="0" documentId="13_ncr:1_{DF77B53E-1360-44C9-9231-B515BD2B7BF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AG 2021" sheetId="1" r:id="rId1"/>
    <sheet name="PAG   202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3" l="1"/>
  <c r="F22" i="3"/>
  <c r="F21" i="3"/>
  <c r="F20" i="3"/>
  <c r="F19" i="3"/>
  <c r="F18" i="3"/>
  <c r="F17" i="3"/>
  <c r="F16" i="3"/>
  <c r="F12" i="3"/>
  <c r="F11" i="3"/>
  <c r="F10" i="3"/>
  <c r="F17" i="1"/>
  <c r="F18" i="1"/>
  <c r="F19" i="1"/>
  <c r="F20" i="1"/>
  <c r="F21" i="1"/>
  <c r="F22" i="1"/>
  <c r="F23" i="1"/>
  <c r="F16" i="1"/>
  <c r="F11" i="1"/>
  <c r="F12" i="1"/>
  <c r="F10" i="1"/>
</calcChain>
</file>

<file path=xl/sharedStrings.xml><?xml version="1.0" encoding="utf-8"?>
<sst xmlns="http://schemas.openxmlformats.org/spreadsheetml/2006/main" count="58" uniqueCount="23">
  <si>
    <t>Producción de servicios</t>
  </si>
  <si>
    <t>Consultas Primera Vez</t>
  </si>
  <si>
    <t>Consultas Subsecuente</t>
  </si>
  <si>
    <t>Emergencias</t>
  </si>
  <si>
    <t>PRODUCCION CEAS</t>
  </si>
  <si>
    <t>Consultas</t>
  </si>
  <si>
    <t>Pruebas de Laboratorio</t>
  </si>
  <si>
    <t>Pruebas de Imagenes</t>
  </si>
  <si>
    <t>Hospitalizaciones</t>
  </si>
  <si>
    <t>Procedimientos quirúrgicos</t>
  </si>
  <si>
    <t>Referido a otro EESS</t>
  </si>
  <si>
    <t>Partos</t>
  </si>
  <si>
    <t>PRODUCCION PRIMER NIVEL</t>
  </si>
  <si>
    <t xml:space="preserve">Licdo. Noel Leonardo </t>
  </si>
  <si>
    <t>Enc.Gestión de Información SRSM</t>
  </si>
  <si>
    <t>GESTION DE INFORMACION DEL SRSM</t>
  </si>
  <si>
    <t>1ER TRIMESTRE</t>
  </si>
  <si>
    <t>2DO TRIMESTRE</t>
  </si>
  <si>
    <t>3ER TRIMESTRE</t>
  </si>
  <si>
    <t>4TO TRIMESTRE</t>
  </si>
  <si>
    <t>REPOSITORIO SNS/SRSM. AÑO 2021</t>
  </si>
  <si>
    <t>PRODUCCION DE SERVICIOS AÑO 2021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</si>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</sst>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105979"/>
      <name val="Calibri"/>
      <family val="2"/>
      <scheme val="minor"/>
    </font>
    <font>
      <sz val="8"/>
      <name val="Calibri"/>
      <family val="2"/>
      <scheme val="minor"/>
    </font>
    <font>
      <sz val="11"/>
      <color rgb="FF10597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105979"/>
      <name val="Calibri"/>
      <family val="2"/>
      <scheme val="minor"/>
    </font>
    <font>
      <sz val="8"/>
      <color rgb="FF10597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05979"/>
        <bgColor indexed="64"/>
      </patternFill>
    </fill>
    <fill>
      <patternFill patternType="solid">
        <fgColor rgb="FF105979"/>
        <bgColor theme="4" tint="-0.249977111117893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59999389629810485"/>
      </bottom>
      <diagonal/>
    </border>
    <border>
      <left/>
      <right/>
      <top/>
      <bottom style="thin">
        <color theme="0"/>
      </bottom>
      <diagonal/>
    </border>
    <border>
      <left style="thin">
        <color rgb="FF105979"/>
      </left>
      <right style="thin">
        <color rgb="FF105979"/>
      </right>
      <top style="thin">
        <color rgb="FF105979"/>
      </top>
      <bottom style="thin">
        <color rgb="FF105979"/>
      </bottom>
      <diagonal/>
    </border>
    <border>
      <left style="thin">
        <color rgb="FF105979"/>
      </left>
      <right style="thin">
        <color rgb="FF105979"/>
      </right>
      <top/>
      <bottom style="thin">
        <color rgb="FF10597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3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0" xfId="0" applyFill="1"/>
    <xf numFmtId="0" fontId="4" fillId="0" borderId="0" xfId="0" applyFont="1" applyFill="1" applyBorder="1" applyAlignment="1">
      <alignment horizontal="left" vertical="center" wrapText="1"/>
    </xf>
    <xf numFmtId="3" fontId="0" fillId="4" borderId="3" xfId="0" applyNumberForma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Fill="1" applyBorder="1" applyAlignment="1">
      <alignment horizontal="left" vertical="center" wrapText="1"/>
    </xf>
    <xf numFmtId="0" fontId="0" fillId="0" borderId="0" xfId="0"/>
    <xf numFmtId="0" fontId="2" fillId="3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0" xfId="0" applyFill="1"/>
    <xf numFmtId="0" fontId="4" fillId="0" borderId="0" xfId="0" applyFont="1" applyFill="1" applyBorder="1" applyAlignment="1">
      <alignment horizontal="left" vertical="center" wrapText="1"/>
    </xf>
    <xf numFmtId="3" fontId="0" fillId="4" borderId="4" xfId="0" applyNumberFormat="1" applyFill="1" applyBorder="1" applyAlignment="1">
      <alignment horizontal="center" vertical="center"/>
    </xf>
    <xf numFmtId="3" fontId="0" fillId="4" borderId="3" xfId="0" applyNumberForma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05979"/>
      <color rgb="FF6EC2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74088</xdr:rowOff>
    </xdr:from>
    <xdr:to>
      <xdr:col>1</xdr:col>
      <xdr:colOff>159256</xdr:colOff>
      <xdr:row>3</xdr:row>
      <xdr:rowOff>15658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26624DF-DEC2-4C23-A17E-D3DB20F04A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2030" t="73864" r="40975" b="7799"/>
        <a:stretch/>
      </xdr:blipFill>
      <xdr:spPr>
        <a:xfrm>
          <a:off x="0" y="74088"/>
          <a:ext cx="2337582" cy="5130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74088</xdr:rowOff>
    </xdr:from>
    <xdr:to>
      <xdr:col>1</xdr:col>
      <xdr:colOff>159256</xdr:colOff>
      <xdr:row>3</xdr:row>
      <xdr:rowOff>15658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0B69014-A8F3-42A3-B01A-9D5BEEC42F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2030" t="73864" r="40975" b="7799"/>
        <a:stretch/>
      </xdr:blipFill>
      <xdr:spPr>
        <a:xfrm>
          <a:off x="0" y="74088"/>
          <a:ext cx="2340481" cy="513070"/>
        </a:xfrm>
        <a:prstGeom prst="rect">
          <a:avLst/>
        </a:prstGeom>
      </xdr:spPr>
    </xdr:pic>
    <xdr:clientData/>
  </xdr:twoCellAnchor>
  <xdr:twoCellAnchor>
    <xdr:from>
      <xdr:col>0</xdr:col>
      <xdr:colOff>16565</xdr:colOff>
      <xdr:row>24</xdr:row>
      <xdr:rowOff>157370</xdr:rowOff>
    </xdr:from>
    <xdr:to>
      <xdr:col>0</xdr:col>
      <xdr:colOff>1805608</xdr:colOff>
      <xdr:row>34</xdr:row>
      <xdr:rowOff>35026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77FD35C6-59DD-4076-8627-627D35E1C75A}"/>
            </a:ext>
          </a:extLst>
        </xdr:cNvPr>
        <xdr:cNvGrpSpPr/>
      </xdr:nvGrpSpPr>
      <xdr:grpSpPr>
        <a:xfrm>
          <a:off x="16565" y="4868582"/>
          <a:ext cx="1789043" cy="1716713"/>
          <a:chOff x="35775" y="5628553"/>
          <a:chExt cx="1968455" cy="1877480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0240AB61-4E92-4286-B6D2-2375AED51D5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alphaModFix amt="50000"/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colorTemperature colorTemp="47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 rot="21270577">
            <a:off x="35775" y="5628553"/>
            <a:ext cx="1968455" cy="461208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150A51FC-AB41-487E-A284-797ADBEFFC8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">
            <a:alphaModFix amt="20000"/>
          </a:blip>
          <a:srcRect t="7739"/>
          <a:stretch/>
        </xdr:blipFill>
        <xdr:spPr>
          <a:xfrm rot="20913328">
            <a:off x="185735" y="6147898"/>
            <a:ext cx="1327997" cy="1358135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F32"/>
  <sheetViews>
    <sheetView showGridLines="0" tabSelected="1" zoomScale="115" zoomScaleNormal="115" zoomScaleSheetLayoutView="130" workbookViewId="0">
      <selection activeCell="K19" sqref="K19"/>
    </sheetView>
  </sheetViews>
  <sheetFormatPr baseColWidth="10" defaultColWidth="11.42578125" defaultRowHeight="15" x14ac:dyDescent="0.25"/>
  <cols>
    <col min="1" max="1" width="32.7109375" customWidth="1"/>
    <col min="2" max="5" width="15.5703125" customWidth="1"/>
  </cols>
  <sheetData>
    <row r="5" spans="1:6" x14ac:dyDescent="0.25">
      <c r="A5" s="8" t="s">
        <v>15</v>
      </c>
    </row>
    <row r="6" spans="1:6" x14ac:dyDescent="0.25">
      <c r="A6" s="10" t="s">
        <v>21</v>
      </c>
    </row>
    <row r="8" spans="1:6" x14ac:dyDescent="0.25">
      <c r="A8" s="4" t="s">
        <v>12</v>
      </c>
      <c r="B8" s="17"/>
      <c r="C8" s="17"/>
      <c r="D8" s="17"/>
      <c r="E8" s="17"/>
    </row>
    <row r="9" spans="1:6" x14ac:dyDescent="0.25">
      <c r="A9" s="2" t="s">
        <v>0</v>
      </c>
      <c r="B9" s="21" t="s">
        <v>16</v>
      </c>
      <c r="C9" s="21" t="s">
        <v>17</v>
      </c>
      <c r="D9" s="21" t="s">
        <v>18</v>
      </c>
      <c r="E9" s="21" t="s">
        <v>19</v>
      </c>
      <c r="F9" s="22" t="s">
        <v>22</v>
      </c>
    </row>
    <row r="10" spans="1:6" x14ac:dyDescent="0.25">
      <c r="A10" s="1" t="s">
        <v>1</v>
      </c>
      <c r="B10" s="19">
        <v>123745</v>
      </c>
      <c r="C10" s="19">
        <v>122921</v>
      </c>
      <c r="D10" s="19">
        <v>135227</v>
      </c>
      <c r="E10" s="19">
        <v>121152</v>
      </c>
      <c r="F10" s="19">
        <f>SUM(B10:E10)</f>
        <v>503045</v>
      </c>
    </row>
    <row r="11" spans="1:6" x14ac:dyDescent="0.25">
      <c r="A11" s="1" t="s">
        <v>2</v>
      </c>
      <c r="B11" s="7">
        <v>229425</v>
      </c>
      <c r="C11" s="7">
        <v>269654</v>
      </c>
      <c r="D11" s="7">
        <v>292557</v>
      </c>
      <c r="E11" s="7">
        <v>285156</v>
      </c>
      <c r="F11" s="19">
        <f t="shared" ref="F11:F12" si="0">SUM(B11:E11)</f>
        <v>1076792</v>
      </c>
    </row>
    <row r="12" spans="1:6" x14ac:dyDescent="0.25">
      <c r="A12" s="1" t="s">
        <v>3</v>
      </c>
      <c r="B12" s="7">
        <v>46458</v>
      </c>
      <c r="C12" s="7">
        <v>41317</v>
      </c>
      <c r="D12" s="7">
        <v>46933</v>
      </c>
      <c r="E12" s="7">
        <v>52868</v>
      </c>
      <c r="F12" s="19">
        <f t="shared" si="0"/>
        <v>187576</v>
      </c>
    </row>
    <row r="14" spans="1:6" x14ac:dyDescent="0.25">
      <c r="A14" s="4" t="s">
        <v>4</v>
      </c>
    </row>
    <row r="15" spans="1:6" ht="21" customHeight="1" x14ac:dyDescent="0.25">
      <c r="A15" s="3" t="s">
        <v>0</v>
      </c>
      <c r="B15" s="21" t="s">
        <v>16</v>
      </c>
      <c r="C15" s="21" t="s">
        <v>17</v>
      </c>
      <c r="D15" s="21" t="s">
        <v>18</v>
      </c>
      <c r="E15" s="21" t="s">
        <v>19</v>
      </c>
      <c r="F15" s="22" t="s">
        <v>22</v>
      </c>
    </row>
    <row r="16" spans="1:6" x14ac:dyDescent="0.25">
      <c r="A16" s="1" t="s">
        <v>5</v>
      </c>
      <c r="B16" s="19">
        <v>363860</v>
      </c>
      <c r="C16" s="19">
        <v>450973</v>
      </c>
      <c r="D16" s="19">
        <v>510745</v>
      </c>
      <c r="E16" s="19">
        <v>512350</v>
      </c>
      <c r="F16" s="19">
        <f>SUM(B16:E16)</f>
        <v>1837928</v>
      </c>
    </row>
    <row r="17" spans="1:6" x14ac:dyDescent="0.25">
      <c r="A17" s="1" t="s">
        <v>3</v>
      </c>
      <c r="B17" s="7">
        <v>252256</v>
      </c>
      <c r="C17" s="7">
        <v>290572</v>
      </c>
      <c r="D17" s="7">
        <v>303715</v>
      </c>
      <c r="E17" s="7">
        <v>320802</v>
      </c>
      <c r="F17" s="19">
        <f t="shared" ref="F17:F23" si="1">SUM(B17:E17)</f>
        <v>1167345</v>
      </c>
    </row>
    <row r="18" spans="1:6" x14ac:dyDescent="0.25">
      <c r="A18" s="1" t="s">
        <v>6</v>
      </c>
      <c r="B18" s="7">
        <v>1705239</v>
      </c>
      <c r="C18" s="7">
        <v>1989281</v>
      </c>
      <c r="D18" s="7">
        <v>2114855</v>
      </c>
      <c r="E18" s="7">
        <v>2051700</v>
      </c>
      <c r="F18" s="19">
        <f t="shared" si="1"/>
        <v>7861075</v>
      </c>
    </row>
    <row r="19" spans="1:6" x14ac:dyDescent="0.25">
      <c r="A19" s="1" t="s">
        <v>7</v>
      </c>
      <c r="B19" s="7">
        <v>265448</v>
      </c>
      <c r="C19" s="7">
        <v>318138</v>
      </c>
      <c r="D19" s="7">
        <v>325989</v>
      </c>
      <c r="E19" s="7">
        <v>328756</v>
      </c>
      <c r="F19" s="19">
        <f t="shared" si="1"/>
        <v>1238331</v>
      </c>
    </row>
    <row r="20" spans="1:6" x14ac:dyDescent="0.25">
      <c r="A20" s="1" t="s">
        <v>8</v>
      </c>
      <c r="B20" s="7">
        <v>33983</v>
      </c>
      <c r="C20" s="7">
        <v>38027</v>
      </c>
      <c r="D20" s="7">
        <v>39320</v>
      </c>
      <c r="E20" s="7">
        <v>40944</v>
      </c>
      <c r="F20" s="19">
        <f t="shared" si="1"/>
        <v>152274</v>
      </c>
    </row>
    <row r="21" spans="1:6" x14ac:dyDescent="0.25">
      <c r="A21" s="1" t="s">
        <v>9</v>
      </c>
      <c r="B21" s="7">
        <v>30953</v>
      </c>
      <c r="C21" s="7">
        <v>30237</v>
      </c>
      <c r="D21" s="7">
        <v>30003</v>
      </c>
      <c r="E21" s="7">
        <v>29717</v>
      </c>
      <c r="F21" s="19">
        <f t="shared" si="1"/>
        <v>120910</v>
      </c>
    </row>
    <row r="22" spans="1:6" x14ac:dyDescent="0.25">
      <c r="A22" s="1" t="s">
        <v>10</v>
      </c>
      <c r="B22" s="7">
        <v>1972</v>
      </c>
      <c r="C22" s="7">
        <v>2242</v>
      </c>
      <c r="D22" s="7">
        <v>2166</v>
      </c>
      <c r="E22" s="7">
        <v>1563</v>
      </c>
      <c r="F22" s="19">
        <f t="shared" si="1"/>
        <v>7943</v>
      </c>
    </row>
    <row r="23" spans="1:6" x14ac:dyDescent="0.25">
      <c r="A23" s="1" t="s">
        <v>11</v>
      </c>
      <c r="B23" s="7">
        <v>9402</v>
      </c>
      <c r="C23" s="7">
        <v>9699</v>
      </c>
      <c r="D23" s="7">
        <v>12859</v>
      </c>
      <c r="E23" s="7">
        <v>13487</v>
      </c>
      <c r="F23" s="19">
        <f t="shared" si="1"/>
        <v>45447</v>
      </c>
    </row>
    <row r="24" spans="1:6" x14ac:dyDescent="0.25">
      <c r="A24" s="11" t="s">
        <v>20</v>
      </c>
      <c r="C24" s="5"/>
    </row>
    <row r="25" spans="1:6" x14ac:dyDescent="0.25">
      <c r="A25" s="6"/>
      <c r="C25" s="5"/>
    </row>
    <row r="26" spans="1:6" x14ac:dyDescent="0.25">
      <c r="C26" s="5"/>
    </row>
    <row r="27" spans="1:6" x14ac:dyDescent="0.25">
      <c r="C27" s="5"/>
    </row>
    <row r="31" spans="1:6" ht="12.75" customHeight="1" x14ac:dyDescent="0.25"/>
    <row r="32" spans="1:6" ht="12" customHeight="1" x14ac:dyDescent="0.25">
      <c r="A32" s="9"/>
    </row>
  </sheetData>
  <phoneticPr fontId="4" type="noConversion"/>
  <pageMargins left="0.70866141732283472" right="0.70866141732283472" top="0.74803149606299213" bottom="0.74803149606299213" header="0.31496062992125984" footer="0.31496062992125984"/>
  <pageSetup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40494-AC06-46FE-BF08-0024D4C70A49}">
  <sheetPr>
    <tabColor rgb="FF105979"/>
  </sheetPr>
  <dimension ref="A5:F32"/>
  <sheetViews>
    <sheetView showGridLines="0" view="pageBreakPreview" topLeftCell="A4" zoomScale="130" zoomScaleNormal="115" zoomScaleSheetLayoutView="130" workbookViewId="0">
      <selection activeCell="L14" sqref="L14"/>
    </sheetView>
  </sheetViews>
  <sheetFormatPr baseColWidth="10" defaultColWidth="11.42578125" defaultRowHeight="15" x14ac:dyDescent="0.25"/>
  <cols>
    <col min="1" max="1" width="32.7109375" style="12" customWidth="1"/>
    <col min="2" max="5" width="15.5703125" style="12" customWidth="1"/>
    <col min="6" max="16384" width="11.42578125" style="12"/>
  </cols>
  <sheetData>
    <row r="5" spans="1:6" x14ac:dyDescent="0.25">
      <c r="A5" s="8" t="s">
        <v>15</v>
      </c>
    </row>
    <row r="6" spans="1:6" x14ac:dyDescent="0.25">
      <c r="A6" s="10" t="s">
        <v>21</v>
      </c>
    </row>
    <row r="8" spans="1:6" x14ac:dyDescent="0.25">
      <c r="A8" s="16" t="s">
        <v>12</v>
      </c>
      <c r="B8" s="17"/>
      <c r="C8" s="17"/>
      <c r="D8" s="17"/>
      <c r="E8" s="17"/>
    </row>
    <row r="9" spans="1:6" ht="20.25" customHeight="1" x14ac:dyDescent="0.25">
      <c r="A9" s="14" t="s">
        <v>0</v>
      </c>
      <c r="B9" s="21" t="s">
        <v>16</v>
      </c>
      <c r="C9" s="21" t="s">
        <v>17</v>
      </c>
      <c r="D9" s="21" t="s">
        <v>18</v>
      </c>
      <c r="E9" s="21" t="s">
        <v>19</v>
      </c>
      <c r="F9" s="22" t="s">
        <v>22</v>
      </c>
    </row>
    <row r="10" spans="1:6" x14ac:dyDescent="0.25">
      <c r="A10" s="13" t="s">
        <v>1</v>
      </c>
      <c r="B10" s="19">
        <v>123745</v>
      </c>
      <c r="C10" s="19">
        <v>122921</v>
      </c>
      <c r="D10" s="19">
        <v>135227</v>
      </c>
      <c r="E10" s="19">
        <v>121152</v>
      </c>
      <c r="F10" s="19">
        <f>SUM(B10:E10)</f>
        <v>503045</v>
      </c>
    </row>
    <row r="11" spans="1:6" x14ac:dyDescent="0.25">
      <c r="A11" s="13" t="s">
        <v>2</v>
      </c>
      <c r="B11" s="20">
        <v>229425</v>
      </c>
      <c r="C11" s="20">
        <v>269654</v>
      </c>
      <c r="D11" s="20">
        <v>292557</v>
      </c>
      <c r="E11" s="20">
        <v>285156</v>
      </c>
      <c r="F11" s="19">
        <f t="shared" ref="F11:F12" si="0">SUM(B11:E11)</f>
        <v>1076792</v>
      </c>
    </row>
    <row r="12" spans="1:6" x14ac:dyDescent="0.25">
      <c r="A12" s="13" t="s">
        <v>3</v>
      </c>
      <c r="B12" s="20">
        <v>46458</v>
      </c>
      <c r="C12" s="20">
        <v>41317</v>
      </c>
      <c r="D12" s="20">
        <v>46933</v>
      </c>
      <c r="E12" s="20">
        <v>52868</v>
      </c>
      <c r="F12" s="19">
        <f t="shared" si="0"/>
        <v>187576</v>
      </c>
    </row>
    <row r="14" spans="1:6" x14ac:dyDescent="0.25">
      <c r="A14" s="16" t="s">
        <v>4</v>
      </c>
    </row>
    <row r="15" spans="1:6" ht="21" customHeight="1" x14ac:dyDescent="0.25">
      <c r="A15" s="15" t="s">
        <v>0</v>
      </c>
      <c r="B15" s="21" t="s">
        <v>16</v>
      </c>
      <c r="C15" s="21" t="s">
        <v>17</v>
      </c>
      <c r="D15" s="21" t="s">
        <v>18</v>
      </c>
      <c r="E15" s="21" t="s">
        <v>19</v>
      </c>
      <c r="F15" s="22" t="s">
        <v>22</v>
      </c>
    </row>
    <row r="16" spans="1:6" x14ac:dyDescent="0.25">
      <c r="A16" s="13" t="s">
        <v>5</v>
      </c>
      <c r="B16" s="19">
        <v>363860</v>
      </c>
      <c r="C16" s="19">
        <v>450973</v>
      </c>
      <c r="D16" s="19">
        <v>510745</v>
      </c>
      <c r="E16" s="19">
        <v>512350</v>
      </c>
      <c r="F16" s="19">
        <f>SUM(B16:E16)</f>
        <v>1837928</v>
      </c>
    </row>
    <row r="17" spans="1:6" x14ac:dyDescent="0.25">
      <c r="A17" s="13" t="s">
        <v>3</v>
      </c>
      <c r="B17" s="20">
        <v>252256</v>
      </c>
      <c r="C17" s="20">
        <v>290572</v>
      </c>
      <c r="D17" s="20">
        <v>303715</v>
      </c>
      <c r="E17" s="20">
        <v>320802</v>
      </c>
      <c r="F17" s="19">
        <f t="shared" ref="F17:F23" si="1">SUM(B17:E17)</f>
        <v>1167345</v>
      </c>
    </row>
    <row r="18" spans="1:6" x14ac:dyDescent="0.25">
      <c r="A18" s="13" t="s">
        <v>6</v>
      </c>
      <c r="B18" s="20">
        <v>1705239</v>
      </c>
      <c r="C18" s="20">
        <v>1989281</v>
      </c>
      <c r="D18" s="20">
        <v>2114855</v>
      </c>
      <c r="E18" s="20">
        <v>2051700</v>
      </c>
      <c r="F18" s="19">
        <f t="shared" si="1"/>
        <v>7861075</v>
      </c>
    </row>
    <row r="19" spans="1:6" x14ac:dyDescent="0.25">
      <c r="A19" s="13" t="s">
        <v>7</v>
      </c>
      <c r="B19" s="20">
        <v>265448</v>
      </c>
      <c r="C19" s="20">
        <v>318138</v>
      </c>
      <c r="D19" s="20">
        <v>325989</v>
      </c>
      <c r="E19" s="20">
        <v>328756</v>
      </c>
      <c r="F19" s="19">
        <f t="shared" si="1"/>
        <v>1238331</v>
      </c>
    </row>
    <row r="20" spans="1:6" x14ac:dyDescent="0.25">
      <c r="A20" s="13" t="s">
        <v>8</v>
      </c>
      <c r="B20" s="20">
        <v>33983</v>
      </c>
      <c r="C20" s="20">
        <v>38027</v>
      </c>
      <c r="D20" s="20">
        <v>39320</v>
      </c>
      <c r="E20" s="20">
        <v>40944</v>
      </c>
      <c r="F20" s="19">
        <f t="shared" si="1"/>
        <v>152274</v>
      </c>
    </row>
    <row r="21" spans="1:6" x14ac:dyDescent="0.25">
      <c r="A21" s="13" t="s">
        <v>9</v>
      </c>
      <c r="B21" s="20">
        <v>30953</v>
      </c>
      <c r="C21" s="20">
        <v>30237</v>
      </c>
      <c r="D21" s="20">
        <v>30003</v>
      </c>
      <c r="E21" s="20">
        <v>29717</v>
      </c>
      <c r="F21" s="19">
        <f t="shared" si="1"/>
        <v>120910</v>
      </c>
    </row>
    <row r="22" spans="1:6" x14ac:dyDescent="0.25">
      <c r="A22" s="13" t="s">
        <v>10</v>
      </c>
      <c r="B22" s="20">
        <v>1972</v>
      </c>
      <c r="C22" s="20">
        <v>2242</v>
      </c>
      <c r="D22" s="20">
        <v>2166</v>
      </c>
      <c r="E22" s="20">
        <v>1563</v>
      </c>
      <c r="F22" s="19">
        <f t="shared" si="1"/>
        <v>7943</v>
      </c>
    </row>
    <row r="23" spans="1:6" x14ac:dyDescent="0.25">
      <c r="A23" s="13" t="s">
        <v>11</v>
      </c>
      <c r="B23" s="20">
        <v>9402</v>
      </c>
      <c r="C23" s="20">
        <v>9699</v>
      </c>
      <c r="D23" s="20">
        <v>12859</v>
      </c>
      <c r="E23" s="20">
        <v>13487</v>
      </c>
      <c r="F23" s="19">
        <f t="shared" si="1"/>
        <v>45447</v>
      </c>
    </row>
    <row r="24" spans="1:6" x14ac:dyDescent="0.25">
      <c r="A24" s="11" t="s">
        <v>20</v>
      </c>
      <c r="C24" s="17"/>
    </row>
    <row r="25" spans="1:6" x14ac:dyDescent="0.25">
      <c r="A25" s="18"/>
      <c r="C25" s="17"/>
    </row>
    <row r="26" spans="1:6" x14ac:dyDescent="0.25">
      <c r="C26" s="17"/>
    </row>
    <row r="27" spans="1:6" x14ac:dyDescent="0.25">
      <c r="C27" s="17"/>
    </row>
    <row r="28" spans="1:6" x14ac:dyDescent="0.25">
      <c r="A28" s="12" t="s">
        <v>13</v>
      </c>
    </row>
    <row r="29" spans="1:6" x14ac:dyDescent="0.25">
      <c r="A29" s="9" t="s">
        <v>14</v>
      </c>
    </row>
    <row r="31" spans="1:6" ht="12.75" customHeight="1" x14ac:dyDescent="0.25"/>
    <row r="32" spans="1:6" ht="12" customHeight="1" x14ac:dyDescent="0.25">
      <c r="A32" s="9"/>
    </row>
  </sheetData>
  <sheetProtection algorithmName="SHA-512" hashValue="y4AMjg5qok2siwWN4dyn4zLD90LuTI71L9TeEj8cqwchQ9ABIQ2nUf0s+CDeiT6k/JjGi5yUZE1lcPNr53f6qw==" saltValue="Cr6B3p+XNk3+EbTpXWK6/w==" spinCount="100000" sheet="1" objects="1" scenarios="1" selectLockedCells="1" selectUnlockedCells="1"/>
  <pageMargins left="0.70866141732283472" right="0.70866141732283472" top="0.74803149606299213" bottom="0.74803149606299213" header="0.31496062992125984" footer="0.31496062992125984"/>
  <pageSetup scale="97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PAG 2021</vt:lpstr>
      <vt:lpstr>PAG   2021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Abel Gomez</dc:creator>
  <cp:keywords/>
  <dc:description/>
  <cp:lastModifiedBy>Tomasina Ulloa</cp:lastModifiedBy>
  <cp:revision/>
  <cp:lastPrinted>2022-04-28T17:57:07Z</cp:lastPrinted>
  <dcterms:created xsi:type="dcterms:W3CDTF">2021-01-13T15:45:40Z</dcterms:created>
  <dcterms:modified xsi:type="dcterms:W3CDTF">2022-04-28T17:58:41Z</dcterms:modified>
  <cp:category/>
  <cp:contentStatus/>
</cp:coreProperties>
</file>