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ARPETA 2021\PAGINA WEB 2021\PAGINA WEB SEPTIEMBRE\"/>
    </mc:Choice>
  </mc:AlternateContent>
  <xr:revisionPtr revIDLastSave="0" documentId="13_ncr:1_{5F7F6573-D69D-4784-924B-B9795D82B00E}" xr6:coauthVersionLast="45" xr6:coauthVersionMax="45" xr10:uidLastSave="{00000000-0000-0000-0000-000000000000}"/>
  <bookViews>
    <workbookView xWindow="-120" yWindow="-120" windowWidth="20730" windowHeight="11160" activeTab="1" xr2:uid="{BAA17CC5-E4C2-41AD-88E9-50CFA8D3C1E7}"/>
  </bookViews>
  <sheets>
    <sheet name="ALQUILERES" sheetId="1" r:id="rId1"/>
    <sheet name="PROVEEDOR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3" l="1"/>
  <c r="G8" i="3" s="1"/>
  <c r="I15" i="1" l="1"/>
  <c r="J15" i="1" l="1"/>
</calcChain>
</file>

<file path=xl/sharedStrings.xml><?xml version="1.0" encoding="utf-8"?>
<sst xmlns="http://schemas.openxmlformats.org/spreadsheetml/2006/main" count="82" uniqueCount="66">
  <si>
    <t>CANT.</t>
  </si>
  <si>
    <t xml:space="preserve">NOMBRE </t>
  </si>
  <si>
    <t>NOMBRE DEL LOCAL</t>
  </si>
  <si>
    <t>MONTO TOTAL ADEUDADO ALQUILERES Y SERVICIOS RD$</t>
  </si>
  <si>
    <t>MONTO MENSUAL ALQUILERES Y SERVICIOS  RD$</t>
  </si>
  <si>
    <t>001-0061119-3</t>
  </si>
  <si>
    <t>MIGUEL ANGEL SANTONI RECIO/GEORGE SANTONI</t>
  </si>
  <si>
    <t>LOCAL SRSM</t>
  </si>
  <si>
    <t>CPNA LAS PALMAS (MARCELINITO)</t>
  </si>
  <si>
    <t xml:space="preserve">RNC /CEDULA </t>
  </si>
  <si>
    <t>CANTIDAD DE PAGOS VENCIDOS</t>
  </si>
  <si>
    <t xml:space="preserve"> ALQUILERES  Y DEUDAS PENDIENTES  POR ANTIGÜEDAD DE SALDO DEL SRSM A PAGAR  POR VENTA DE SERVICIO </t>
  </si>
  <si>
    <t>TOTAL A PAGAR     RD$</t>
  </si>
  <si>
    <t>CPNA GUANDULES II</t>
  </si>
  <si>
    <t>FACTURAS NO.2</t>
  </si>
  <si>
    <t>FECHA</t>
  </si>
  <si>
    <t>RNC</t>
  </si>
  <si>
    <t>PROVEEDOR</t>
  </si>
  <si>
    <t>DESCRIPCION</t>
  </si>
  <si>
    <t xml:space="preserve">MONTO RD$ </t>
  </si>
  <si>
    <t>OBJETAL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</si>
  <si>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</si>
  <si>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</si>
  <si>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</si>
  <si>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</si>
  <si>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</si>
  <si>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</si>
  <si>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</si>
  <si>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</si>
  <si>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</si>
  <si>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</si>
  <si>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</si>
  <si>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</si>
  <si>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</si>
  <si>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</si>
  <si>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</si>
  <si>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</si>
  <si>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</si>
  <si>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</si>
  <si>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</si>
  <si>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</si>
  <si>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</si>
  <si>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COMPRA MATERIAL DE OFICINA</t>
  </si>
  <si>
    <t>SUPLIDORES INSTITUCIONALES  SRL</t>
  </si>
  <si>
    <t>B1500000192</t>
  </si>
  <si>
    <t>2.3.9.2.01</t>
  </si>
  <si>
    <t>BARBARA REYES TRINIDAD  / FELIPE  GARCIA  Y HERNANDEZ</t>
  </si>
  <si>
    <t>CARLOS JULIO  GONZALEZ</t>
  </si>
  <si>
    <t>ANUAL</t>
  </si>
  <si>
    <t>001-0521935-6</t>
  </si>
  <si>
    <t>223-0136510-6</t>
  </si>
  <si>
    <t xml:space="preserve">MES </t>
  </si>
  <si>
    <t>COORDINACION FINANCIERA</t>
  </si>
  <si>
    <t>CUENTA POR PAGAR</t>
  </si>
  <si>
    <t>VALORES RD$</t>
  </si>
  <si>
    <t>FECHA DE VENCIMIENTO</t>
  </si>
  <si>
    <t>DE 1 A 30 DIAS</t>
  </si>
  <si>
    <t>DE 31 A 60 DIAS</t>
  </si>
  <si>
    <t>DE 61 A 90 DIAS</t>
  </si>
  <si>
    <t>DE 91 A 120 DIAS</t>
  </si>
  <si>
    <t>MAS DE  120 DIAS</t>
  </si>
  <si>
    <t>AL 30 DE SEPTIEMBRE  2021</t>
  </si>
  <si>
    <t>CONTADORA</t>
  </si>
  <si>
    <t xml:space="preserve"> LICDA. CARMEN DILIA LUCIANO JEREZ</t>
  </si>
  <si>
    <t>LICDA. NORMA GABRIELA HDEZ</t>
  </si>
  <si>
    <t xml:space="preserve">ENC. DIVISION ADMINISTRATIVA-FINANCIERA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</si>
</sst>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name val="Calibri"/>
      <family val="2"/>
      <scheme val="minor"/>
    </font>
    <font>
      <sz val="10"/>
      <color theme="1"/>
      <name val="Cambria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0"/>
      <color theme="1"/>
      <name val="Cambria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Cambria"/>
      <family val="1"/>
    </font>
    <font>
      <b/>
      <sz val="10"/>
      <name val="Calibri"/>
      <family val="2"/>
    </font>
    <font>
      <sz val="12"/>
      <name val="Cambria"/>
      <family val="1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164" fontId="6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 wrapText="1"/>
    </xf>
    <xf numFmtId="0" fontId="10" fillId="0" borderId="2" xfId="1" applyNumberFormat="1" applyFont="1" applyFill="1" applyBorder="1" applyAlignment="1">
      <alignment horizontal="center" wrapText="1"/>
    </xf>
    <xf numFmtId="164" fontId="4" fillId="0" borderId="2" xfId="0" applyNumberFormat="1" applyFont="1" applyBorder="1"/>
    <xf numFmtId="0" fontId="11" fillId="0" borderId="0" xfId="0" applyFont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3" fillId="0" borderId="1" xfId="1" applyFont="1" applyFill="1" applyBorder="1"/>
    <xf numFmtId="0" fontId="1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15" fillId="0" borderId="2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7" fillId="0" borderId="0" xfId="0" applyNumberFormat="1" applyFont="1" applyAlignment="1">
      <alignment horizontal="center" wrapText="1"/>
    </xf>
    <xf numFmtId="0" fontId="11" fillId="5" borderId="6" xfId="0" applyFont="1" applyFill="1" applyBorder="1" applyAlignment="1">
      <alignment horizontal="center" vertical="center" wrapText="1"/>
    </xf>
    <xf numFmtId="165" fontId="11" fillId="5" borderId="6" xfId="0" applyNumberFormat="1" applyFont="1" applyFill="1" applyBorder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2" fillId="6" borderId="5" xfId="0" applyFont="1" applyFill="1" applyBorder="1"/>
    <xf numFmtId="0" fontId="19" fillId="0" borderId="8" xfId="0" applyFont="1" applyBorder="1" applyAlignment="1">
      <alignment horizontal="center"/>
    </xf>
    <xf numFmtId="0" fontId="12" fillId="4" borderId="9" xfId="0" applyFont="1" applyFill="1" applyBorder="1"/>
    <xf numFmtId="14" fontId="12" fillId="6" borderId="5" xfId="0" applyNumberFormat="1" applyFont="1" applyFill="1" applyBorder="1" applyAlignment="1">
      <alignment horizontal="center"/>
    </xf>
    <xf numFmtId="165" fontId="12" fillId="4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43" fontId="12" fillId="6" borderId="5" xfId="2" applyFont="1" applyFill="1" applyBorder="1"/>
    <xf numFmtId="43" fontId="12" fillId="6" borderId="5" xfId="2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vertical="center"/>
    </xf>
    <xf numFmtId="165" fontId="12" fillId="6" borderId="5" xfId="0" applyNumberFormat="1" applyFont="1" applyFill="1" applyBorder="1" applyAlignment="1">
      <alignment horizontal="center" vertical="center" wrapText="1"/>
    </xf>
    <xf numFmtId="4" fontId="12" fillId="6" borderId="5" xfId="0" applyNumberFormat="1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left" vertical="center"/>
    </xf>
    <xf numFmtId="165" fontId="12" fillId="6" borderId="9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 wrapText="1"/>
    </xf>
    <xf numFmtId="4" fontId="12" fillId="6" borderId="9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14" fontId="12" fillId="6" borderId="5" xfId="0" applyNumberFormat="1" applyFont="1" applyFill="1" applyBorder="1" applyAlignment="1">
      <alignment horizontal="center" vertical="center" wrapText="1"/>
    </xf>
    <xf numFmtId="164" fontId="12" fillId="6" borderId="5" xfId="1" applyFont="1" applyFill="1" applyBorder="1" applyAlignment="1">
      <alignment horizontal="center" vertical="center" wrapText="1"/>
    </xf>
    <xf numFmtId="0" fontId="16" fillId="0" borderId="0" xfId="0" applyFont="1"/>
  </cellXfs>
  <cellStyles count="3">
    <cellStyle name="Millares" xfId="1" builtinId="3"/>
    <cellStyle name="Millares 2" xfId="2" xr:uid="{30ABA32F-4036-44DE-B502-D9167DD7C73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342900</xdr:colOff>
      <xdr:row>0</xdr:row>
      <xdr:rowOff>0</xdr:rowOff>
    </xdr:from>
    <xdr:ext cx="5010150" cy="750865"/>
    <xdr:pic>
      <xdr:nvPicPr>
        <xdr:cNvPr id="2" name="Imagen 5">
          <a:extLst>
            <a:ext uri="{FF2B5EF4-FFF2-40B4-BE49-F238E27FC236}">
              <a16:creationId xmlns:a16="http://schemas.microsoft.com/office/drawing/2014/main" id="{E4A7A22F-0A70-41A6-91F2-33BC5D7E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0500"/>
          <a:ext cx="5010150" cy="750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0</xdr:rowOff>
    </xdr:from>
    <xdr:to>
      <xdr:col>5</xdr:col>
      <xdr:colOff>319719</xdr:colOff>
      <xdr:row>2</xdr:row>
      <xdr:rowOff>175260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1BABE6-37AA-43E1-AFE1-5A5E05268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2295525" y="0"/>
          <a:ext cx="2186619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0D9A-601C-4430-8CBB-B2511873798F}">
  <dimension ref="A7:X16"/>
  <sheetViews>
    <sheetView topLeftCell="D10" workbookViewId="0">
      <selection activeCell="J12" sqref="J12"/>
    </sheetView>
  </sheetViews>
  <sheetFormatPr baseColWidth="10" defaultRowHeight="15" x14ac:dyDescent="0.25"/>
  <cols>
    <col min="1" max="1" width="5.5703125" hidden="1" customWidth="1"/>
    <col min="2" max="2" width="9" hidden="1" customWidth="1"/>
    <col min="3" max="3" width="7.5703125" hidden="1" customWidth="1"/>
    <col min="4" max="4" width="8.5703125" customWidth="1"/>
    <col min="5" max="5" width="14.28515625" customWidth="1"/>
    <col min="6" max="6" width="23.28515625" customWidth="1"/>
    <col min="7" max="7" width="28.28515625" customWidth="1"/>
    <col min="8" max="8" width="20.42578125" customWidth="1"/>
    <col min="9" max="9" width="20.140625" customWidth="1"/>
    <col min="10" max="10" width="19.140625" customWidth="1"/>
    <col min="11" max="11" width="14.28515625" customWidth="1"/>
    <col min="12" max="12" width="16.5703125" customWidth="1"/>
    <col min="13" max="13" width="15.42578125" customWidth="1"/>
    <col min="14" max="14" width="17.85546875" customWidth="1"/>
    <col min="16" max="16" width="15.5703125" customWidth="1"/>
    <col min="19" max="20" width="0" hidden="1" customWidth="1"/>
    <col min="21" max="21" width="15.140625" hidden="1" customWidth="1"/>
    <col min="22" max="22" width="0" hidden="1" customWidth="1"/>
    <col min="23" max="24" width="14.85546875" hidden="1" customWidth="1"/>
    <col min="25" max="25" width="19.7109375" customWidth="1"/>
    <col min="26" max="26" width="15.85546875" customWidth="1"/>
  </cols>
  <sheetData>
    <row r="7" spans="5:13" ht="15.75" x14ac:dyDescent="0.25">
      <c r="G7" s="27" t="s">
        <v>11</v>
      </c>
      <c r="H7" s="27"/>
      <c r="I7" s="27"/>
      <c r="J7" s="27"/>
      <c r="K7" s="27"/>
      <c r="L7" s="27"/>
      <c r="M7" s="27"/>
    </row>
    <row r="9" spans="5:13" x14ac:dyDescent="0.25">
      <c r="G9" t="s">
        <v>51</v>
      </c>
    </row>
    <row r="10" spans="5:13" ht="55.5" customHeight="1" x14ac:dyDescent="0.25">
      <c r="E10" s="6" t="s">
        <v>0</v>
      </c>
      <c r="F10" s="6" t="s">
        <v>9</v>
      </c>
      <c r="G10" s="6" t="s">
        <v>1</v>
      </c>
      <c r="H10" s="7" t="s">
        <v>2</v>
      </c>
      <c r="I10" s="7" t="s">
        <v>4</v>
      </c>
      <c r="J10" s="7" t="s">
        <v>3</v>
      </c>
      <c r="K10" s="7" t="s">
        <v>10</v>
      </c>
    </row>
    <row r="11" spans="5:13" ht="48.75" customHeight="1" x14ac:dyDescent="0.25">
      <c r="E11" s="2">
        <v>1</v>
      </c>
      <c r="F11" s="17" t="s">
        <v>5</v>
      </c>
      <c r="G11" s="18" t="s">
        <v>6</v>
      </c>
      <c r="H11" s="18" t="s">
        <v>7</v>
      </c>
      <c r="I11" s="19">
        <v>400000</v>
      </c>
      <c r="J11" s="19">
        <v>400000</v>
      </c>
      <c r="K11" s="20">
        <v>1</v>
      </c>
    </row>
    <row r="12" spans="5:13" ht="48.75" customHeight="1" x14ac:dyDescent="0.25">
      <c r="E12" s="2">
        <v>2</v>
      </c>
      <c r="F12" s="17" t="s">
        <v>49</v>
      </c>
      <c r="G12" s="21" t="s">
        <v>46</v>
      </c>
      <c r="H12" s="21" t="s">
        <v>8</v>
      </c>
      <c r="I12" s="19">
        <v>28344.97</v>
      </c>
      <c r="J12" s="19">
        <v>85034.91</v>
      </c>
      <c r="K12" s="22">
        <v>3</v>
      </c>
    </row>
    <row r="13" spans="5:13" ht="33.75" customHeight="1" x14ac:dyDescent="0.25">
      <c r="E13" s="2">
        <v>3</v>
      </c>
      <c r="F13" s="23" t="s">
        <v>50</v>
      </c>
      <c r="G13" s="24" t="s">
        <v>47</v>
      </c>
      <c r="H13" s="25" t="s">
        <v>13</v>
      </c>
      <c r="I13" s="19">
        <v>132000</v>
      </c>
      <c r="J13" s="19">
        <v>132000</v>
      </c>
      <c r="K13" s="26" t="s">
        <v>48</v>
      </c>
    </row>
    <row r="14" spans="5:13" ht="15.75" x14ac:dyDescent="0.25">
      <c r="E14" s="2"/>
      <c r="F14" s="9"/>
      <c r="G14" s="10"/>
      <c r="H14" s="10"/>
      <c r="I14" s="5"/>
      <c r="J14" s="4"/>
      <c r="K14" s="8"/>
    </row>
    <row r="15" spans="5:13" ht="15.75" x14ac:dyDescent="0.25">
      <c r="E15" s="2"/>
      <c r="F15" s="28" t="s">
        <v>12</v>
      </c>
      <c r="G15" s="28"/>
      <c r="H15" s="28"/>
      <c r="I15" s="11">
        <f>SUM(I11:I14)</f>
        <v>560344.97</v>
      </c>
      <c r="J15" s="11">
        <f>SUBTOTAL(9,J11:J14)</f>
        <v>617034.91</v>
      </c>
      <c r="K15" s="12"/>
    </row>
    <row r="16" spans="5:13" ht="15.75" x14ac:dyDescent="0.25">
      <c r="E16" s="1"/>
      <c r="F16" s="3"/>
      <c r="G16" s="1"/>
      <c r="H16" s="1"/>
      <c r="I16" s="16"/>
      <c r="J16" s="1"/>
      <c r="K16" s="1"/>
      <c r="L16" s="13"/>
    </row>
  </sheetData>
  <mergeCells count="2">
    <mergeCell ref="G7:M7"/>
    <mergeCell ref="F15:H1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128B-D19F-4F85-AF90-BBE5C4426ACD}">
  <dimension ref="A4:M33"/>
  <sheetViews>
    <sheetView tabSelected="1" workbookViewId="0">
      <selection activeCell="L3" sqref="L3"/>
    </sheetView>
  </sheetViews>
  <sheetFormatPr baseColWidth="10" defaultRowHeight="15" x14ac:dyDescent="0.25"/>
  <cols>
    <col min="1" max="1" width="21.140625" customWidth="1"/>
    <col min="2" max="2" width="12.7109375" customWidth="1"/>
    <col min="3" max="3" width="12.5703125" customWidth="1"/>
    <col min="4" max="4" width="10.42578125" customWidth="1"/>
    <col min="5" max="5" width="15.7109375" customWidth="1"/>
    <col min="6" max="6" width="13.140625" customWidth="1"/>
    <col min="7" max="7" width="17.85546875" customWidth="1"/>
    <col min="8" max="8" width="10.7109375" style="58" customWidth="1"/>
    <col min="9" max="9" width="8.7109375" customWidth="1"/>
    <col min="13" max="13" width="7.140625" hidden="1" customWidth="1"/>
    <col min="14" max="14" width="13.42578125" customWidth="1"/>
  </cols>
  <sheetData>
    <row r="4" spans="1:10" ht="1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25">
      <c r="A5" s="30" t="s">
        <v>52</v>
      </c>
      <c r="B5" s="30"/>
      <c r="C5" s="30"/>
      <c r="D5" s="30"/>
      <c r="E5" s="30"/>
      <c r="F5" s="30"/>
      <c r="G5" s="30"/>
      <c r="H5" s="30"/>
      <c r="I5" s="30"/>
    </row>
    <row r="6" spans="1:10" x14ac:dyDescent="0.25">
      <c r="A6" s="30" t="s">
        <v>53</v>
      </c>
      <c r="B6" s="30"/>
      <c r="C6" s="30"/>
      <c r="D6" s="30"/>
      <c r="E6" s="30"/>
      <c r="F6" s="30"/>
      <c r="G6" s="30"/>
      <c r="H6" s="30"/>
      <c r="I6" s="30"/>
    </row>
    <row r="7" spans="1:10" x14ac:dyDescent="0.25">
      <c r="A7" s="30" t="s">
        <v>61</v>
      </c>
      <c r="B7" s="30"/>
      <c r="C7" s="30"/>
      <c r="D7" s="30"/>
      <c r="E7" s="30"/>
      <c r="F7" s="30"/>
      <c r="G7" s="30"/>
      <c r="H7" s="30"/>
      <c r="I7" s="30"/>
    </row>
    <row r="8" spans="1:10" ht="19.5" thickBot="1" x14ac:dyDescent="0.35">
      <c r="E8" s="31" t="s">
        <v>54</v>
      </c>
      <c r="G8" s="32">
        <f>G28+G11</f>
        <v>560757.10000000009</v>
      </c>
    </row>
    <row r="9" spans="1:10" ht="39" thickBot="1" x14ac:dyDescent="0.3">
      <c r="A9" s="33" t="s">
        <v>14</v>
      </c>
      <c r="B9" s="34" t="s">
        <v>15</v>
      </c>
      <c r="C9" s="34" t="s">
        <v>55</v>
      </c>
      <c r="D9" s="33" t="s">
        <v>16</v>
      </c>
      <c r="E9" s="33" t="s">
        <v>17</v>
      </c>
      <c r="F9" s="33" t="s">
        <v>18</v>
      </c>
      <c r="G9" s="35" t="s">
        <v>19</v>
      </c>
      <c r="H9" s="33" t="s">
        <v>21</v>
      </c>
      <c r="I9" s="36" t="s">
        <v>20</v>
      </c>
    </row>
    <row r="10" spans="1:10" ht="15.75" thickTop="1" x14ac:dyDescent="0.25">
      <c r="A10" s="37" t="s">
        <v>56</v>
      </c>
      <c r="B10" s="37"/>
      <c r="C10" s="37"/>
      <c r="D10" s="37"/>
      <c r="E10" s="37"/>
      <c r="F10" s="37"/>
      <c r="G10" s="37"/>
      <c r="H10" s="37"/>
      <c r="I10" s="37"/>
    </row>
    <row r="11" spans="1:10" ht="38.25" x14ac:dyDescent="0.25">
      <c r="A11" s="43" t="s">
        <v>44</v>
      </c>
      <c r="B11" s="59">
        <v>44427</v>
      </c>
      <c r="C11" s="59">
        <v>44469</v>
      </c>
      <c r="D11" s="43">
        <v>130950512</v>
      </c>
      <c r="E11" s="43" t="s">
        <v>43</v>
      </c>
      <c r="F11" s="43" t="s">
        <v>42</v>
      </c>
      <c r="G11" s="60">
        <v>28921.8</v>
      </c>
      <c r="H11" s="43" t="s">
        <v>26</v>
      </c>
      <c r="I11" s="43" t="s">
        <v>45</v>
      </c>
      <c r="J11" s="14"/>
    </row>
    <row r="12" spans="1:10" ht="15.75" x14ac:dyDescent="0.25">
      <c r="A12" s="39" t="s">
        <v>57</v>
      </c>
      <c r="B12" s="39"/>
      <c r="C12" s="39"/>
      <c r="D12" s="39"/>
      <c r="E12" s="39"/>
      <c r="F12" s="39"/>
      <c r="G12" s="39"/>
      <c r="H12" s="39"/>
      <c r="I12" s="39"/>
    </row>
    <row r="13" spans="1:10" x14ac:dyDescent="0.25">
      <c r="A13" s="40"/>
      <c r="B13" s="40"/>
      <c r="C13" s="40"/>
      <c r="D13" s="40"/>
      <c r="E13" s="40"/>
      <c r="F13" s="40"/>
      <c r="G13" s="40">
        <v>0</v>
      </c>
      <c r="H13" s="40"/>
      <c r="I13" s="40"/>
    </row>
    <row r="14" spans="1:10" x14ac:dyDescent="0.25">
      <c r="A14" s="37" t="s">
        <v>58</v>
      </c>
      <c r="B14" s="37"/>
      <c r="C14" s="37"/>
      <c r="D14" s="37"/>
      <c r="E14" s="37"/>
      <c r="F14" s="37"/>
      <c r="G14" s="37"/>
      <c r="H14" s="37"/>
      <c r="I14" s="37"/>
    </row>
    <row r="16" spans="1:10" x14ac:dyDescent="0.25">
      <c r="A16" s="38"/>
      <c r="B16" s="38"/>
      <c r="C16" s="38"/>
      <c r="D16" s="38"/>
      <c r="E16" s="38"/>
      <c r="F16" s="38"/>
      <c r="G16" s="38">
        <v>0</v>
      </c>
      <c r="H16" s="38"/>
      <c r="I16" s="38"/>
    </row>
    <row r="17" spans="1:9" ht="15.75" x14ac:dyDescent="0.25">
      <c r="A17" s="39" t="s">
        <v>59</v>
      </c>
      <c r="B17" s="39"/>
      <c r="C17" s="39"/>
      <c r="D17" s="39"/>
      <c r="E17" s="39"/>
      <c r="F17" s="39"/>
      <c r="G17" s="39"/>
      <c r="H17" s="39"/>
      <c r="I17" s="39"/>
    </row>
    <row r="18" spans="1:9" x14ac:dyDescent="0.25">
      <c r="A18" s="38"/>
      <c r="B18" s="41"/>
      <c r="C18" s="42"/>
      <c r="D18" s="43"/>
      <c r="E18" s="43"/>
      <c r="F18" s="43"/>
      <c r="G18" s="44">
        <v>0</v>
      </c>
      <c r="H18" s="45"/>
      <c r="I18" s="46"/>
    </row>
    <row r="20" spans="1:9" ht="15.75" x14ac:dyDescent="0.25">
      <c r="A20" s="39" t="s">
        <v>60</v>
      </c>
      <c r="B20" s="39"/>
      <c r="C20" s="39"/>
      <c r="D20" s="39"/>
      <c r="E20" s="39"/>
      <c r="F20" s="39"/>
      <c r="G20" s="39"/>
      <c r="H20" s="39"/>
      <c r="I20" s="39"/>
    </row>
    <row r="21" spans="1:9" ht="25.5" x14ac:dyDescent="0.25">
      <c r="A21" s="43" t="s">
        <v>22</v>
      </c>
      <c r="B21" s="47">
        <v>42529</v>
      </c>
      <c r="C21" s="41">
        <v>44469</v>
      </c>
      <c r="D21" s="43">
        <v>130441502</v>
      </c>
      <c r="E21" s="43" t="s">
        <v>23</v>
      </c>
      <c r="F21" s="43" t="s">
        <v>24</v>
      </c>
      <c r="G21" s="48">
        <v>15813.18</v>
      </c>
      <c r="H21" s="43" t="s">
        <v>26</v>
      </c>
      <c r="I21" s="46" t="s">
        <v>25</v>
      </c>
    </row>
    <row r="22" spans="1:9" ht="25.5" x14ac:dyDescent="0.25">
      <c r="A22" s="15" t="s">
        <v>27</v>
      </c>
      <c r="B22" s="42">
        <v>42778</v>
      </c>
      <c r="C22" s="41">
        <v>44469</v>
      </c>
      <c r="D22" s="15">
        <v>130774765</v>
      </c>
      <c r="E22" s="15" t="s">
        <v>28</v>
      </c>
      <c r="F22" s="15" t="s">
        <v>24</v>
      </c>
      <c r="G22" s="49">
        <v>10159.799999999999</v>
      </c>
      <c r="H22" s="15" t="s">
        <v>26</v>
      </c>
      <c r="I22" s="50" t="s">
        <v>25</v>
      </c>
    </row>
    <row r="23" spans="1:9" ht="25.5" x14ac:dyDescent="0.25">
      <c r="A23" s="43" t="s">
        <v>29</v>
      </c>
      <c r="B23" s="47">
        <v>42831</v>
      </c>
      <c r="C23" s="41">
        <v>44469</v>
      </c>
      <c r="D23" s="43">
        <v>130047502</v>
      </c>
      <c r="E23" s="43" t="s">
        <v>30</v>
      </c>
      <c r="F23" s="43" t="s">
        <v>31</v>
      </c>
      <c r="G23" s="48">
        <v>342616.32000000001</v>
      </c>
      <c r="H23" s="43" t="s">
        <v>26</v>
      </c>
      <c r="I23" s="46" t="s">
        <v>32</v>
      </c>
    </row>
    <row r="24" spans="1:9" ht="25.5" x14ac:dyDescent="0.25">
      <c r="A24" s="15" t="s">
        <v>33</v>
      </c>
      <c r="B24" s="42">
        <v>42842</v>
      </c>
      <c r="C24" s="41">
        <v>44469</v>
      </c>
      <c r="D24" s="15">
        <v>130047502</v>
      </c>
      <c r="E24" s="15" t="s">
        <v>30</v>
      </c>
      <c r="F24" s="15" t="s">
        <v>31</v>
      </c>
      <c r="G24" s="49">
        <v>23430</v>
      </c>
      <c r="H24" s="15" t="s">
        <v>26</v>
      </c>
      <c r="I24" s="50" t="s">
        <v>32</v>
      </c>
    </row>
    <row r="25" spans="1:9" ht="25.5" x14ac:dyDescent="0.25">
      <c r="A25" s="43" t="s">
        <v>34</v>
      </c>
      <c r="B25" s="47">
        <v>42851</v>
      </c>
      <c r="C25" s="41">
        <v>44469</v>
      </c>
      <c r="D25" s="43">
        <v>130047502</v>
      </c>
      <c r="E25" s="43" t="s">
        <v>30</v>
      </c>
      <c r="F25" s="43" t="s">
        <v>31</v>
      </c>
      <c r="G25" s="48">
        <v>25890</v>
      </c>
      <c r="H25" s="43" t="s">
        <v>26</v>
      </c>
      <c r="I25" s="46" t="s">
        <v>32</v>
      </c>
    </row>
    <row r="26" spans="1:9" ht="43.5" customHeight="1" x14ac:dyDescent="0.25">
      <c r="A26" s="15" t="s">
        <v>35</v>
      </c>
      <c r="B26" s="42">
        <v>42899</v>
      </c>
      <c r="C26" s="41">
        <v>44469</v>
      </c>
      <c r="D26" s="15">
        <v>130259747</v>
      </c>
      <c r="E26" s="15" t="s">
        <v>36</v>
      </c>
      <c r="F26" s="15" t="s">
        <v>37</v>
      </c>
      <c r="G26" s="49">
        <v>36400</v>
      </c>
      <c r="H26" s="15" t="s">
        <v>26</v>
      </c>
      <c r="I26" s="50" t="s">
        <v>38</v>
      </c>
    </row>
    <row r="27" spans="1:9" ht="51" x14ac:dyDescent="0.25">
      <c r="A27" s="43" t="s">
        <v>39</v>
      </c>
      <c r="B27" s="47">
        <v>42942</v>
      </c>
      <c r="C27" s="41">
        <v>44469</v>
      </c>
      <c r="D27" s="43">
        <v>130259747</v>
      </c>
      <c r="E27" s="43" t="s">
        <v>36</v>
      </c>
      <c r="F27" s="43" t="s">
        <v>40</v>
      </c>
      <c r="G27" s="48">
        <v>77526</v>
      </c>
      <c r="H27" s="43" t="s">
        <v>26</v>
      </c>
      <c r="I27" s="46" t="s">
        <v>41</v>
      </c>
    </row>
    <row r="28" spans="1:9" x14ac:dyDescent="0.25">
      <c r="A28" s="51"/>
      <c r="B28" s="52"/>
      <c r="C28" s="52"/>
      <c r="D28" s="53"/>
      <c r="E28" s="53"/>
      <c r="F28" s="54"/>
      <c r="G28" s="55">
        <f>SUM(G21:G27)</f>
        <v>531835.30000000005</v>
      </c>
      <c r="H28" s="56"/>
      <c r="I28" s="53"/>
    </row>
    <row r="29" spans="1:9" x14ac:dyDescent="0.25">
      <c r="G29" s="57"/>
    </row>
    <row r="30" spans="1:9" x14ac:dyDescent="0.25">
      <c r="G30" s="57"/>
    </row>
    <row r="31" spans="1:9" x14ac:dyDescent="0.25">
      <c r="A31" s="61"/>
      <c r="B31" s="61"/>
      <c r="C31" s="61"/>
      <c r="D31" s="61"/>
      <c r="E31" s="61"/>
      <c r="F31" s="61"/>
      <c r="G31" s="57"/>
    </row>
    <row r="32" spans="1:9" x14ac:dyDescent="0.25">
      <c r="A32" s="61" t="s">
        <v>63</v>
      </c>
      <c r="B32" s="61"/>
      <c r="C32" s="61"/>
      <c r="D32" s="61"/>
      <c r="E32" s="61" t="s">
        <v>64</v>
      </c>
      <c r="F32" s="61"/>
      <c r="G32" s="57"/>
    </row>
    <row r="33" spans="1:7" x14ac:dyDescent="0.25">
      <c r="A33" t="s">
        <v>62</v>
      </c>
      <c r="E33" t="s">
        <v>65</v>
      </c>
      <c r="G33" s="57"/>
    </row>
  </sheetData>
  <mergeCells count="8">
    <mergeCell ref="A17:I17"/>
    <mergeCell ref="A20:I20"/>
    <mergeCell ref="A5:I5"/>
    <mergeCell ref="A6:I6"/>
    <mergeCell ref="A7:I7"/>
    <mergeCell ref="A10:I10"/>
    <mergeCell ref="A12:I12"/>
    <mergeCell ref="A14:I14"/>
  </mergeCells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ALQUILERES</vt:lpstr>
      <vt:lpstr>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Carmen Luciano</cp:lastModifiedBy>
  <cp:lastPrinted>2021-10-12T18:06:08Z</cp:lastPrinted>
  <dcterms:created xsi:type="dcterms:W3CDTF">2021-09-06T18:34:29Z</dcterms:created>
  <dcterms:modified xsi:type="dcterms:W3CDTF">2021-10-12T18:07:32Z</dcterms:modified>
</cp:coreProperties>
</file>