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o.infante\Desktop\EJECUCION CORRECCION SEPT Y OCTUBRE 2021\"/>
    </mc:Choice>
  </mc:AlternateContent>
  <xr:revisionPtr revIDLastSave="0" documentId="13_ncr:1_{D9EBA76F-8224-4ED7-BCE0-AA9C6F34D487}" xr6:coauthVersionLast="45" xr6:coauthVersionMax="47" xr10:uidLastSave="{00000000-0000-0000-0000-000000000000}"/>
  <bookViews>
    <workbookView xWindow="-120" yWindow="-120" windowWidth="20640" windowHeight="11160" activeTab="1" xr2:uid="{784E5D24-0E0A-4A1C-AEDB-8C414D77F257}"/>
  </bookViews>
  <sheets>
    <sheet name="P1 Presupuesto Aprobado" sheetId="1" r:id="rId1"/>
    <sheet name="P2 Presupuesto Aprobado-Ejec " sheetId="2" r:id="rId2"/>
    <sheet name="P3 Ejecucion 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2" i="2" l="1"/>
  <c r="N52" i="2"/>
  <c r="M52" i="2"/>
  <c r="L52" i="2"/>
  <c r="O26" i="2"/>
  <c r="N26" i="2"/>
  <c r="M26" i="2"/>
  <c r="L26" i="2"/>
  <c r="O16" i="2"/>
  <c r="N16" i="2"/>
  <c r="M16" i="2"/>
  <c r="L16" i="2"/>
  <c r="O10" i="2"/>
  <c r="O9" i="2" s="1"/>
  <c r="N10" i="2"/>
  <c r="N9" i="2" s="1"/>
  <c r="M10" i="2"/>
  <c r="L10" i="2"/>
  <c r="M9" i="2" l="1"/>
  <c r="L9" i="2"/>
</calcChain>
</file>

<file path=xl/sharedStrings.xml><?xml version="1.0" encoding="utf-8"?>
<sst xmlns="http://schemas.openxmlformats.org/spreadsheetml/2006/main" count="286" uniqueCount="110">
  <si>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</si>
  <si>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</si>
  <si>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</si>
  <si>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</si>
  <si>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</si>
  <si>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</si>
  <si>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</si>
  <si>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</si>
  <si>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</si>
  <si>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</si>
  <si>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</si>
  <si>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</si>
  <si>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</si>
  <si>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</si>
  <si>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</si>
  <si>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</si>
  <si>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</si>
  <si>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</si>
  <si>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</si>
  <si>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</si>
  <si>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</si>
  <si>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</si>
  <si>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</si>
  <si>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</si>
  <si>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</si>
  <si>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</si>
  <si>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</si>
  <si>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</si>
  <si>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</si>
  <si>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</si>
  <si>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</si>
  <si>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</si>
  <si>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</si>
  <si>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</si>
  <si>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</si>
  <si>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</si>
  <si>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</si>
  <si>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</si>
  <si>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</si>
  <si>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</si>
  <si>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</si>
  <si>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</si>
  <si>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</si>
  <si>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</si>
  <si>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</si>
  <si>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</si>
  <si>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</si>
  <si>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</si>
  <si>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</si>
  <si>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</si>
  <si>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</si>
  <si>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</si>
  <si>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</si>
  <si>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</si>
  <si>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</si>
  <si>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</si>
  <si>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</si>
  <si>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</si>
  <si>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</si>
  <si>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</si>
  <si>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</si>
  <si>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</si>
  <si>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</si>
  <si>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</si>
  <si>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</si>
  <si>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</si>
  <si>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</si>
  <si>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</si>
  <si>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</si>
  <si>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</si>
  <si>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</si>
  <si>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</si>
  <si>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</si>
  <si>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</si>
  <si>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</si>
  <si>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</si>
  <si>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</si>
  <si>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</si>
  <si>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</si>
  <si>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</si>
  <si>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</si>
  <si>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</si>
  <si>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</si>
  <si>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</si>
  <si>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</si>
  <si>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</si>
  <si>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</si>
  <si>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</si>
  <si>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</si>
  <si>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</si>
  <si>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</si>
  <si>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</si>
  <si>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</si>
  <si>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</si>
  <si>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</si>
  <si>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</si>
  <si>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</si>
  <si>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</si>
  <si>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</si>
  <si>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</si>
  <si>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</si>
  <si>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</si>
  <si>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Servicio Regional de Salud Metropolitano</t>
  </si>
  <si>
    <t>Año 2021</t>
  </si>
  <si>
    <t>Licda. Norma Gabriela Hernandez</t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</si>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</sst>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43" fontId="2" fillId="2" borderId="2" xfId="1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0" fontId="0" fillId="0" borderId="0" xfId="0" applyBorder="1"/>
    <xf numFmtId="43" fontId="0" fillId="3" borderId="0" xfId="1" applyFont="1" applyFill="1" applyBorder="1"/>
    <xf numFmtId="164" fontId="2" fillId="2" borderId="2" xfId="0" applyNumberFormat="1" applyFont="1" applyFill="1" applyBorder="1"/>
    <xf numFmtId="0" fontId="3" fillId="0" borderId="0" xfId="0" applyFont="1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438151</xdr:colOff>
      <xdr:row>0</xdr:row>
      <xdr:rowOff>95251</xdr:rowOff>
    </xdr:from>
    <xdr:to>
      <xdr:col>2</xdr:col>
      <xdr:colOff>2606003</xdr:colOff>
      <xdr:row>2</xdr:row>
      <xdr:rowOff>171451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1" y="476251"/>
          <a:ext cx="2167852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416377</xdr:colOff>
      <xdr:row>0</xdr:row>
      <xdr:rowOff>187778</xdr:rowOff>
    </xdr:from>
    <xdr:to>
      <xdr:col>15</xdr:col>
      <xdr:colOff>419447</xdr:colOff>
      <xdr:row>3</xdr:row>
      <xdr:rowOff>168728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13" y="378278"/>
          <a:ext cx="2683677" cy="8245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3"/>
  <sheetViews>
    <sheetView showGridLines="0" topLeftCell="A40" workbookViewId="0">
      <selection activeCell="C90" sqref="C90:C9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3" t="s">
        <v>78</v>
      </c>
      <c r="D3" s="44"/>
      <c r="E3" s="44"/>
      <c r="F3" s="2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1" t="s">
        <v>67</v>
      </c>
      <c r="D4" s="42"/>
      <c r="E4" s="42"/>
      <c r="F4" s="24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0" t="s">
        <v>68</v>
      </c>
      <c r="D5" s="51"/>
      <c r="E5" s="51"/>
      <c r="F5" s="2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45" t="s">
        <v>79</v>
      </c>
      <c r="D6" s="46"/>
      <c r="E6" s="46"/>
      <c r="F6" s="22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45" t="s">
        <v>80</v>
      </c>
      <c r="D7" s="46"/>
      <c r="E7" s="46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47" t="s">
        <v>66</v>
      </c>
      <c r="D9" s="48" t="s">
        <v>97</v>
      </c>
      <c r="E9" s="48" t="s">
        <v>96</v>
      </c>
      <c r="F9" s="8"/>
    </row>
    <row r="10" spans="2:16" ht="23.25" customHeight="1" x14ac:dyDescent="0.25">
      <c r="C10" s="47"/>
      <c r="D10" s="49"/>
      <c r="E10" s="49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/>
      <c r="F12" s="8"/>
    </row>
    <row r="13" spans="2:16" x14ac:dyDescent="0.25">
      <c r="C13" s="5" t="s">
        <v>2</v>
      </c>
      <c r="D13" s="6"/>
      <c r="F13" s="8"/>
    </row>
    <row r="14" spans="2:16" x14ac:dyDescent="0.25">
      <c r="C14" s="5" t="s">
        <v>3</v>
      </c>
      <c r="D14" s="6"/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/>
      <c r="F17" s="8"/>
    </row>
    <row r="18" spans="3:6" x14ac:dyDescent="0.25">
      <c r="C18" s="3" t="s">
        <v>7</v>
      </c>
      <c r="D18" s="4"/>
      <c r="F18" s="8"/>
    </row>
    <row r="19" spans="3:6" x14ac:dyDescent="0.25">
      <c r="C19" s="5" t="s">
        <v>8</v>
      </c>
      <c r="D19" s="6"/>
      <c r="F19" s="8"/>
    </row>
    <row r="20" spans="3:6" x14ac:dyDescent="0.25">
      <c r="C20" s="5" t="s">
        <v>9</v>
      </c>
      <c r="D20" s="6"/>
      <c r="F20" s="8"/>
    </row>
    <row r="21" spans="3:6" x14ac:dyDescent="0.25">
      <c r="C21" s="5" t="s">
        <v>10</v>
      </c>
      <c r="D21" s="6"/>
      <c r="F21" s="8"/>
    </row>
    <row r="22" spans="3:6" x14ac:dyDescent="0.25">
      <c r="C22" s="5" t="s">
        <v>11</v>
      </c>
      <c r="D22" s="6"/>
      <c r="F22" s="8"/>
    </row>
    <row r="23" spans="3:6" x14ac:dyDescent="0.25">
      <c r="C23" s="5" t="s">
        <v>12</v>
      </c>
      <c r="D23" s="6"/>
    </row>
    <row r="24" spans="3:6" x14ac:dyDescent="0.25">
      <c r="C24" s="5" t="s">
        <v>13</v>
      </c>
      <c r="D24" s="6"/>
    </row>
    <row r="25" spans="3:6" x14ac:dyDescent="0.25">
      <c r="C25" s="5" t="s">
        <v>14</v>
      </c>
      <c r="D25" s="6"/>
    </row>
    <row r="26" spans="3:6" x14ac:dyDescent="0.25">
      <c r="C26" s="5" t="s">
        <v>15</v>
      </c>
      <c r="D26" s="6"/>
    </row>
    <row r="27" spans="3:6" x14ac:dyDescent="0.25">
      <c r="C27" s="5" t="s">
        <v>16</v>
      </c>
      <c r="D27" s="6"/>
    </row>
    <row r="28" spans="3:6" x14ac:dyDescent="0.25">
      <c r="C28" s="3" t="s">
        <v>17</v>
      </c>
      <c r="D28" s="4"/>
    </row>
    <row r="29" spans="3:6" x14ac:dyDescent="0.25">
      <c r="C29" s="5" t="s">
        <v>18</v>
      </c>
      <c r="D29" s="6"/>
    </row>
    <row r="30" spans="3:6" x14ac:dyDescent="0.25">
      <c r="C30" s="5" t="s">
        <v>19</v>
      </c>
      <c r="D30" s="6"/>
    </row>
    <row r="31" spans="3:6" x14ac:dyDescent="0.25">
      <c r="C31" s="5" t="s">
        <v>20</v>
      </c>
      <c r="D31" s="6"/>
    </row>
    <row r="32" spans="3:6" x14ac:dyDescent="0.25">
      <c r="C32" s="5" t="s">
        <v>21</v>
      </c>
      <c r="D32" s="6"/>
    </row>
    <row r="33" spans="3:4" x14ac:dyDescent="0.25">
      <c r="C33" s="5" t="s">
        <v>22</v>
      </c>
      <c r="D33" s="6"/>
    </row>
    <row r="34" spans="3:4" x14ac:dyDescent="0.25">
      <c r="C34" s="5" t="s">
        <v>23</v>
      </c>
      <c r="D34" s="6"/>
    </row>
    <row r="35" spans="3:4" x14ac:dyDescent="0.25">
      <c r="C35" s="5" t="s">
        <v>24</v>
      </c>
      <c r="D35" s="6"/>
    </row>
    <row r="36" spans="3:4" x14ac:dyDescent="0.25">
      <c r="C36" s="5" t="s">
        <v>25</v>
      </c>
      <c r="D36" s="6"/>
    </row>
    <row r="37" spans="3:4" x14ac:dyDescent="0.25">
      <c r="C37" s="5" t="s">
        <v>26</v>
      </c>
      <c r="D37" s="6"/>
    </row>
    <row r="38" spans="3:4" x14ac:dyDescent="0.25">
      <c r="C38" s="3" t="s">
        <v>27</v>
      </c>
      <c r="D38" s="4"/>
    </row>
    <row r="39" spans="3:4" x14ac:dyDescent="0.25">
      <c r="C39" s="5" t="s">
        <v>28</v>
      </c>
      <c r="D39" s="6"/>
    </row>
    <row r="40" spans="3:4" x14ac:dyDescent="0.25">
      <c r="C40" s="5" t="s">
        <v>29</v>
      </c>
      <c r="D40" s="6"/>
    </row>
    <row r="41" spans="3:4" x14ac:dyDescent="0.25">
      <c r="C41" s="5" t="s">
        <v>30</v>
      </c>
      <c r="D41" s="6"/>
    </row>
    <row r="42" spans="3:4" x14ac:dyDescent="0.25">
      <c r="C42" s="5" t="s">
        <v>31</v>
      </c>
      <c r="D42" s="6"/>
    </row>
    <row r="43" spans="3:4" x14ac:dyDescent="0.25">
      <c r="C43" s="5" t="s">
        <v>32</v>
      </c>
      <c r="D43" s="6"/>
    </row>
    <row r="44" spans="3:4" x14ac:dyDescent="0.25">
      <c r="C44" s="5" t="s">
        <v>33</v>
      </c>
      <c r="D44" s="6"/>
    </row>
    <row r="45" spans="3:4" x14ac:dyDescent="0.25">
      <c r="C45" s="5" t="s">
        <v>34</v>
      </c>
      <c r="D45" s="6"/>
    </row>
    <row r="46" spans="3:4" x14ac:dyDescent="0.25">
      <c r="C46" s="5" t="s">
        <v>35</v>
      </c>
      <c r="D46" s="6"/>
    </row>
    <row r="47" spans="3:4" x14ac:dyDescent="0.25">
      <c r="C47" s="3" t="s">
        <v>36</v>
      </c>
      <c r="D47" s="4"/>
    </row>
    <row r="48" spans="3:4" x14ac:dyDescent="0.25">
      <c r="C48" s="5" t="s">
        <v>37</v>
      </c>
      <c r="D48" s="6"/>
    </row>
    <row r="49" spans="3:4" x14ac:dyDescent="0.25">
      <c r="C49" s="5" t="s">
        <v>38</v>
      </c>
      <c r="D49" s="6"/>
    </row>
    <row r="50" spans="3:4" x14ac:dyDescent="0.25">
      <c r="C50" s="5" t="s">
        <v>39</v>
      </c>
      <c r="D50" s="6"/>
    </row>
    <row r="51" spans="3:4" x14ac:dyDescent="0.25">
      <c r="C51" s="5" t="s">
        <v>40</v>
      </c>
      <c r="D51" s="6"/>
    </row>
    <row r="52" spans="3:4" x14ac:dyDescent="0.25">
      <c r="C52" s="5" t="s">
        <v>41</v>
      </c>
      <c r="D52" s="6"/>
    </row>
    <row r="53" spans="3:4" x14ac:dyDescent="0.25">
      <c r="C53" s="5" t="s">
        <v>42</v>
      </c>
      <c r="D53" s="6"/>
    </row>
    <row r="54" spans="3:4" x14ac:dyDescent="0.25">
      <c r="C54" s="3" t="s">
        <v>43</v>
      </c>
      <c r="D54" s="4"/>
    </row>
    <row r="55" spans="3:4" x14ac:dyDescent="0.25">
      <c r="C55" s="5" t="s">
        <v>44</v>
      </c>
      <c r="D55" s="6"/>
    </row>
    <row r="56" spans="3:4" x14ac:dyDescent="0.25">
      <c r="C56" s="5" t="s">
        <v>45</v>
      </c>
      <c r="D56" s="6"/>
    </row>
    <row r="57" spans="3:4" x14ac:dyDescent="0.25">
      <c r="C57" s="5" t="s">
        <v>46</v>
      </c>
      <c r="D57" s="6"/>
    </row>
    <row r="58" spans="3:4" x14ac:dyDescent="0.25">
      <c r="C58" s="5" t="s">
        <v>47</v>
      </c>
      <c r="D58" s="6"/>
    </row>
    <row r="59" spans="3:4" x14ac:dyDescent="0.25">
      <c r="C59" s="5" t="s">
        <v>48</v>
      </c>
      <c r="D59" s="6"/>
    </row>
    <row r="60" spans="3:4" x14ac:dyDescent="0.25">
      <c r="C60" s="5" t="s">
        <v>49</v>
      </c>
      <c r="D60" s="6"/>
    </row>
    <row r="61" spans="3:4" x14ac:dyDescent="0.25">
      <c r="C61" s="5" t="s">
        <v>50</v>
      </c>
      <c r="D61" s="6"/>
    </row>
    <row r="62" spans="3:4" x14ac:dyDescent="0.25">
      <c r="C62" s="5" t="s">
        <v>51</v>
      </c>
      <c r="D62" s="6"/>
    </row>
    <row r="63" spans="3:4" x14ac:dyDescent="0.25">
      <c r="C63" s="5" t="s">
        <v>52</v>
      </c>
      <c r="D63" s="6"/>
    </row>
    <row r="64" spans="3:4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69</v>
      </c>
      <c r="D76" s="2"/>
      <c r="E76" s="2"/>
    </row>
    <row r="77" spans="3:5" x14ac:dyDescent="0.25">
      <c r="C77" s="3" t="s">
        <v>70</v>
      </c>
      <c r="D77" s="4"/>
    </row>
    <row r="78" spans="3:5" x14ac:dyDescent="0.25">
      <c r="C78" s="5" t="s">
        <v>71</v>
      </c>
      <c r="D78" s="6"/>
    </row>
    <row r="79" spans="3:5" x14ac:dyDescent="0.25">
      <c r="C79" s="5" t="s">
        <v>72</v>
      </c>
      <c r="D79" s="6"/>
    </row>
    <row r="80" spans="3:5" x14ac:dyDescent="0.25">
      <c r="C80" s="3" t="s">
        <v>73</v>
      </c>
      <c r="D80" s="4"/>
    </row>
    <row r="81" spans="3:5" x14ac:dyDescent="0.25">
      <c r="C81" s="5" t="s">
        <v>74</v>
      </c>
      <c r="D81" s="6"/>
    </row>
    <row r="82" spans="3:5" x14ac:dyDescent="0.25">
      <c r="C82" s="5" t="s">
        <v>75</v>
      </c>
      <c r="D82" s="6"/>
    </row>
    <row r="83" spans="3:5" x14ac:dyDescent="0.25">
      <c r="C83" s="3" t="s">
        <v>76</v>
      </c>
      <c r="D83" s="4"/>
    </row>
    <row r="84" spans="3:5" x14ac:dyDescent="0.25">
      <c r="C84" s="5" t="s">
        <v>77</v>
      </c>
      <c r="D84" s="6"/>
    </row>
    <row r="85" spans="3:5" x14ac:dyDescent="0.25">
      <c r="C85" s="10" t="s">
        <v>65</v>
      </c>
      <c r="D85" s="9"/>
      <c r="E85" s="9"/>
    </row>
    <row r="90" spans="3:5" ht="15.75" thickBot="1" x14ac:dyDescent="0.3"/>
    <row r="91" spans="3:5" ht="26.25" customHeight="1" thickBot="1" x14ac:dyDescent="0.3">
      <c r="C91" s="28" t="s">
        <v>98</v>
      </c>
    </row>
    <row r="92" spans="3:5" ht="33.75" customHeight="1" thickBot="1" x14ac:dyDescent="0.3">
      <c r="C92" s="26" t="s">
        <v>99</v>
      </c>
    </row>
    <row r="93" spans="3:5" ht="45.75" thickBot="1" x14ac:dyDescent="0.3">
      <c r="C93" s="27" t="s">
        <v>100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S95"/>
  <sheetViews>
    <sheetView showGridLines="0" tabSelected="1" topLeftCell="A73" zoomScale="70" zoomScaleNormal="70" workbookViewId="0">
      <pane xSplit="3" topLeftCell="D1" activePane="topRight" state="frozen"/>
      <selection activeCell="A13" sqref="A13"/>
      <selection pane="topRight" activeCell="N23" sqref="N23"/>
    </sheetView>
  </sheetViews>
  <sheetFormatPr baseColWidth="10" defaultColWidth="11.42578125" defaultRowHeight="15" x14ac:dyDescent="0.25"/>
  <cols>
    <col min="1" max="1" width="2.85546875" customWidth="1"/>
    <col min="2" max="2" width="2.7109375" customWidth="1"/>
    <col min="3" max="3" width="78.85546875" style="60" customWidth="1"/>
    <col min="4" max="4" width="17.5703125" style="31" customWidth="1"/>
    <col min="5" max="5" width="16.7109375" customWidth="1"/>
    <col min="6" max="11" width="0" hidden="1" customWidth="1"/>
    <col min="12" max="12" width="14.7109375" hidden="1" customWidth="1"/>
    <col min="13" max="14" width="13.140625" bestFit="1" customWidth="1"/>
    <col min="15" max="15" width="14.140625" bestFit="1" customWidth="1"/>
    <col min="17" max="19" width="0" hidden="1" customWidth="1"/>
  </cols>
  <sheetData>
    <row r="1" spans="3:19" ht="28.5" customHeight="1" x14ac:dyDescent="0.25">
      <c r="C1" s="43" t="s">
        <v>101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3:19" ht="21" customHeight="1" x14ac:dyDescent="0.25">
      <c r="C2" s="41" t="s">
        <v>102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3:19" ht="15.75" x14ac:dyDescent="0.25">
      <c r="C3" s="50" t="s">
        <v>103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3:19" ht="15.75" customHeight="1" x14ac:dyDescent="0.25">
      <c r="C4" s="45" t="s">
        <v>95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3:19" ht="15.75" customHeight="1" x14ac:dyDescent="0.25">
      <c r="C5" s="46" t="s">
        <v>80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7" spans="3:19" ht="25.5" customHeight="1" x14ac:dyDescent="0.25">
      <c r="C7" s="55" t="s">
        <v>66</v>
      </c>
      <c r="D7" s="48" t="s">
        <v>97</v>
      </c>
      <c r="E7" s="48" t="s">
        <v>96</v>
      </c>
      <c r="F7" s="52" t="s">
        <v>94</v>
      </c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4"/>
    </row>
    <row r="8" spans="3:19" x14ac:dyDescent="0.25">
      <c r="C8" s="55"/>
      <c r="D8" s="49"/>
      <c r="E8" s="49"/>
      <c r="F8" s="16" t="s">
        <v>82</v>
      </c>
      <c r="G8" s="16" t="s">
        <v>83</v>
      </c>
      <c r="H8" s="16" t="s">
        <v>84</v>
      </c>
      <c r="I8" s="16" t="s">
        <v>85</v>
      </c>
      <c r="J8" s="18" t="s">
        <v>86</v>
      </c>
      <c r="K8" s="16" t="s">
        <v>87</v>
      </c>
      <c r="L8" s="33" t="s">
        <v>88</v>
      </c>
      <c r="M8" s="34" t="s">
        <v>89</v>
      </c>
      <c r="N8" s="34" t="s">
        <v>90</v>
      </c>
      <c r="O8" s="34" t="s">
        <v>91</v>
      </c>
      <c r="P8" s="16" t="s">
        <v>92</v>
      </c>
      <c r="Q8" s="18" t="s">
        <v>93</v>
      </c>
      <c r="R8" s="16" t="s">
        <v>81</v>
      </c>
    </row>
    <row r="9" spans="3:19" x14ac:dyDescent="0.25">
      <c r="C9" s="56" t="s">
        <v>0</v>
      </c>
      <c r="D9" s="29">
        <v>581568833</v>
      </c>
      <c r="E9" s="2"/>
      <c r="F9" s="2"/>
      <c r="G9" s="2"/>
      <c r="H9" s="2"/>
      <c r="I9" s="2"/>
      <c r="J9" s="2"/>
      <c r="K9" s="2"/>
      <c r="L9" s="2">
        <f t="shared" ref="L9:O9" si="0">L10+L16+L26+L52</f>
        <v>10579498.91</v>
      </c>
      <c r="M9" s="2">
        <f t="shared" si="0"/>
        <v>9838796.9500000011</v>
      </c>
      <c r="N9" s="2">
        <f t="shared" si="0"/>
        <v>18529794.350000001</v>
      </c>
      <c r="O9" s="2">
        <f t="shared" si="0"/>
        <v>27203936.579999998</v>
      </c>
      <c r="P9" s="2"/>
      <c r="Q9" s="2"/>
      <c r="R9" s="2"/>
    </row>
    <row r="10" spans="3:19" x14ac:dyDescent="0.25">
      <c r="C10" s="57" t="s">
        <v>1</v>
      </c>
      <c r="D10" s="30">
        <v>267604133</v>
      </c>
      <c r="E10" s="4"/>
      <c r="L10" s="35">
        <f t="shared" ref="L10:O10" si="1">SUM(L11:L15)</f>
        <v>4046470.36</v>
      </c>
      <c r="M10" s="35">
        <f t="shared" si="1"/>
        <v>4524564.51</v>
      </c>
      <c r="N10" s="35">
        <f t="shared" si="1"/>
        <v>3602090.2600000002</v>
      </c>
      <c r="O10" s="35">
        <f t="shared" si="1"/>
        <v>13525391.83</v>
      </c>
    </row>
    <row r="11" spans="3:19" x14ac:dyDescent="0.25">
      <c r="C11" s="58" t="s">
        <v>2</v>
      </c>
      <c r="D11" s="31">
        <v>221976733</v>
      </c>
      <c r="E11" s="6"/>
      <c r="L11" s="36">
        <v>3543731.82</v>
      </c>
      <c r="M11" s="36">
        <v>4024218.74</v>
      </c>
      <c r="N11" s="36">
        <v>3120107.62</v>
      </c>
      <c r="O11" s="36">
        <v>3671713.59</v>
      </c>
    </row>
    <row r="12" spans="3:19" x14ac:dyDescent="0.25">
      <c r="C12" s="58" t="s">
        <v>3</v>
      </c>
      <c r="D12" s="31">
        <v>37432000</v>
      </c>
      <c r="E12" s="6"/>
      <c r="G12" s="17"/>
      <c r="L12" s="36">
        <v>158266.66</v>
      </c>
      <c r="M12" s="36">
        <v>165432.60999999999</v>
      </c>
      <c r="N12" s="36">
        <v>150000</v>
      </c>
      <c r="O12" s="36">
        <v>9521938.2400000002</v>
      </c>
    </row>
    <row r="13" spans="3:19" x14ac:dyDescent="0.25">
      <c r="C13" s="58" t="s">
        <v>4</v>
      </c>
      <c r="D13" s="31">
        <v>0</v>
      </c>
      <c r="E13" s="6"/>
      <c r="L13" s="36"/>
      <c r="M13" s="36"/>
      <c r="N13" s="36">
        <v>0</v>
      </c>
      <c r="O13" s="36"/>
      <c r="S13" s="19"/>
    </row>
    <row r="14" spans="3:19" x14ac:dyDescent="0.25">
      <c r="C14" s="58" t="s">
        <v>5</v>
      </c>
      <c r="D14" s="31">
        <v>200000</v>
      </c>
      <c r="E14" s="6"/>
      <c r="L14" s="36"/>
      <c r="M14" s="36"/>
      <c r="N14" s="36">
        <v>0</v>
      </c>
      <c r="O14" s="37"/>
    </row>
    <row r="15" spans="3:19" x14ac:dyDescent="0.25">
      <c r="C15" s="58" t="s">
        <v>6</v>
      </c>
      <c r="D15" s="31">
        <v>7995400</v>
      </c>
      <c r="E15" s="6"/>
      <c r="L15" s="36">
        <v>344471.88</v>
      </c>
      <c r="M15" s="36">
        <v>334913.15999999997</v>
      </c>
      <c r="N15" s="36">
        <v>331982.64</v>
      </c>
      <c r="O15" s="38">
        <v>331740</v>
      </c>
    </row>
    <row r="16" spans="3:19" x14ac:dyDescent="0.25">
      <c r="C16" s="57" t="s">
        <v>7</v>
      </c>
      <c r="D16" s="30">
        <v>155457789</v>
      </c>
      <c r="E16" s="4"/>
      <c r="L16" s="35">
        <f t="shared" ref="L16:O16" si="2">+SUM(L17:L25)</f>
        <v>3476320.79</v>
      </c>
      <c r="M16" s="35">
        <f t="shared" si="2"/>
        <v>3329373.9600000004</v>
      </c>
      <c r="N16" s="35">
        <f t="shared" si="2"/>
        <v>4578969.91</v>
      </c>
      <c r="O16" s="35">
        <f t="shared" si="2"/>
        <v>6110234.1799999988</v>
      </c>
    </row>
    <row r="17" spans="3:15" x14ac:dyDescent="0.25">
      <c r="C17" s="58" t="s">
        <v>8</v>
      </c>
      <c r="D17" s="31">
        <v>13340320</v>
      </c>
      <c r="E17" s="6"/>
      <c r="L17" s="36">
        <v>790344.53</v>
      </c>
      <c r="M17" s="36">
        <v>1677364.34</v>
      </c>
      <c r="N17" s="36">
        <v>1344096.11</v>
      </c>
      <c r="O17" s="36">
        <v>2758423.01</v>
      </c>
    </row>
    <row r="18" spans="3:15" x14ac:dyDescent="0.25">
      <c r="C18" s="58" t="s">
        <v>9</v>
      </c>
      <c r="D18" s="31">
        <v>19230500</v>
      </c>
      <c r="E18" s="6"/>
      <c r="L18" s="36"/>
      <c r="M18" s="36"/>
      <c r="N18" s="36">
        <v>0</v>
      </c>
      <c r="O18" s="36">
        <v>933027.18</v>
      </c>
    </row>
    <row r="19" spans="3:15" x14ac:dyDescent="0.25">
      <c r="C19" s="58" t="s">
        <v>10</v>
      </c>
      <c r="D19" s="31">
        <v>2100000</v>
      </c>
      <c r="E19" s="6"/>
      <c r="L19" s="36">
        <v>100650</v>
      </c>
      <c r="M19" s="36">
        <v>76750</v>
      </c>
      <c r="N19" s="36">
        <v>197100</v>
      </c>
      <c r="O19" s="36">
        <v>140900</v>
      </c>
    </row>
    <row r="20" spans="3:15" x14ac:dyDescent="0.25">
      <c r="C20" s="58" t="s">
        <v>11</v>
      </c>
      <c r="D20" s="31">
        <v>200000</v>
      </c>
      <c r="E20" s="6"/>
      <c r="L20" s="36"/>
      <c r="M20" s="36"/>
      <c r="N20" s="36">
        <v>0</v>
      </c>
      <c r="O20" s="36">
        <v>16000</v>
      </c>
    </row>
    <row r="21" spans="3:15" x14ac:dyDescent="0.25">
      <c r="C21" s="58" t="s">
        <v>12</v>
      </c>
      <c r="D21" s="31">
        <v>15819969</v>
      </c>
      <c r="E21" s="6"/>
      <c r="L21" s="36">
        <v>2515786.7599999998</v>
      </c>
      <c r="M21" s="36">
        <v>862274.36</v>
      </c>
      <c r="N21" s="36">
        <v>1808650.53</v>
      </c>
      <c r="O21" s="36">
        <v>2072076.08</v>
      </c>
    </row>
    <row r="22" spans="3:15" x14ac:dyDescent="0.25">
      <c r="C22" s="58" t="s">
        <v>13</v>
      </c>
      <c r="D22" s="31">
        <v>200000</v>
      </c>
      <c r="E22" s="6"/>
      <c r="L22" s="36"/>
      <c r="M22" s="36"/>
      <c r="N22" s="36">
        <v>643546.07999999996</v>
      </c>
      <c r="O22" s="37"/>
    </row>
    <row r="23" spans="3:15" ht="30" x14ac:dyDescent="0.25">
      <c r="C23" s="58" t="s">
        <v>14</v>
      </c>
      <c r="D23" s="31">
        <v>100427000</v>
      </c>
      <c r="E23" s="6"/>
      <c r="L23" s="36">
        <v>0</v>
      </c>
      <c r="M23" s="36">
        <v>640330.79</v>
      </c>
      <c r="N23" s="36">
        <v>501609.05</v>
      </c>
      <c r="O23" s="36">
        <v>86779.6</v>
      </c>
    </row>
    <row r="24" spans="3:15" x14ac:dyDescent="0.25">
      <c r="C24" s="58" t="s">
        <v>15</v>
      </c>
      <c r="D24" s="31">
        <v>4140000</v>
      </c>
      <c r="E24" s="6"/>
      <c r="L24" s="36">
        <v>69539.5</v>
      </c>
      <c r="M24" s="36">
        <v>72654.47</v>
      </c>
      <c r="N24" s="36">
        <v>83968.14</v>
      </c>
      <c r="O24" s="38">
        <v>103028.31</v>
      </c>
    </row>
    <row r="25" spans="3:15" x14ac:dyDescent="0.25">
      <c r="C25" s="58" t="s">
        <v>16</v>
      </c>
      <c r="E25" s="6"/>
      <c r="L25" s="36"/>
      <c r="M25" s="36"/>
      <c r="N25" s="36">
        <v>0</v>
      </c>
      <c r="O25" s="36"/>
    </row>
    <row r="26" spans="3:15" x14ac:dyDescent="0.25">
      <c r="C26" s="57" t="s">
        <v>17</v>
      </c>
      <c r="D26" s="30">
        <v>87397013</v>
      </c>
      <c r="E26" s="4"/>
      <c r="L26" s="35">
        <f t="shared" ref="L26:O26" si="3">+SUM(L27:L35)</f>
        <v>2907750.7199999997</v>
      </c>
      <c r="M26" s="35">
        <f t="shared" si="3"/>
        <v>1781161.16</v>
      </c>
      <c r="N26" s="35">
        <f t="shared" si="3"/>
        <v>5397650.0300000003</v>
      </c>
      <c r="O26" s="35">
        <f t="shared" si="3"/>
        <v>2918310.57</v>
      </c>
    </row>
    <row r="27" spans="3:15" x14ac:dyDescent="0.25">
      <c r="C27" s="58" t="s">
        <v>18</v>
      </c>
      <c r="D27" s="31">
        <v>4350000</v>
      </c>
      <c r="E27" s="6"/>
      <c r="L27" s="36">
        <v>228326.46</v>
      </c>
      <c r="M27" s="37"/>
      <c r="N27" s="36">
        <v>0</v>
      </c>
      <c r="O27" s="36">
        <v>749591.7</v>
      </c>
    </row>
    <row r="28" spans="3:15" x14ac:dyDescent="0.25">
      <c r="C28" s="58" t="s">
        <v>19</v>
      </c>
      <c r="D28" s="31">
        <v>1050000</v>
      </c>
      <c r="E28" s="6"/>
      <c r="L28" s="36"/>
      <c r="M28" s="37"/>
      <c r="N28" s="36">
        <v>0</v>
      </c>
      <c r="O28" s="37"/>
    </row>
    <row r="29" spans="3:15" x14ac:dyDescent="0.25">
      <c r="C29" s="58" t="s">
        <v>20</v>
      </c>
      <c r="D29" s="31">
        <v>10500000</v>
      </c>
      <c r="E29" s="6"/>
      <c r="L29" s="36">
        <v>11743.95</v>
      </c>
      <c r="M29" s="37"/>
      <c r="N29" s="36">
        <v>0</v>
      </c>
      <c r="O29" s="37"/>
    </row>
    <row r="30" spans="3:15" x14ac:dyDescent="0.25">
      <c r="C30" s="58" t="s">
        <v>21</v>
      </c>
      <c r="D30" s="31">
        <v>35500000</v>
      </c>
      <c r="E30" s="6"/>
      <c r="L30" s="36">
        <v>1041920</v>
      </c>
      <c r="M30" s="36">
        <v>243031.13</v>
      </c>
      <c r="N30" s="36">
        <v>521260.68</v>
      </c>
      <c r="O30" s="36">
        <v>651082.11</v>
      </c>
    </row>
    <row r="31" spans="3:15" x14ac:dyDescent="0.25">
      <c r="C31" s="58" t="s">
        <v>22</v>
      </c>
      <c r="D31" s="31">
        <v>1250000</v>
      </c>
      <c r="E31" s="6"/>
      <c r="L31" s="36"/>
      <c r="M31" s="36">
        <v>690624.5</v>
      </c>
      <c r="N31" s="36">
        <v>0</v>
      </c>
      <c r="O31" s="36"/>
    </row>
    <row r="32" spans="3:15" x14ac:dyDescent="0.25">
      <c r="C32" s="58" t="s">
        <v>23</v>
      </c>
      <c r="D32" s="31">
        <v>2051377</v>
      </c>
      <c r="E32" s="6"/>
      <c r="L32" s="36"/>
      <c r="M32" s="36">
        <v>747265.88</v>
      </c>
      <c r="N32" s="36">
        <v>0</v>
      </c>
      <c r="O32" s="36"/>
    </row>
    <row r="33" spans="3:15" x14ac:dyDescent="0.25">
      <c r="C33" s="58" t="s">
        <v>24</v>
      </c>
      <c r="D33" s="31">
        <v>14550000</v>
      </c>
      <c r="E33" s="6"/>
      <c r="L33" s="36">
        <v>1109564.94</v>
      </c>
      <c r="M33" s="36"/>
      <c r="N33" s="36">
        <v>1000000</v>
      </c>
      <c r="O33" s="36">
        <v>1388442.5</v>
      </c>
    </row>
    <row r="34" spans="3:15" x14ac:dyDescent="0.25">
      <c r="C34" s="58" t="s">
        <v>25</v>
      </c>
      <c r="D34" s="31">
        <v>0</v>
      </c>
      <c r="E34" s="6"/>
      <c r="L34" s="36"/>
      <c r="M34" s="36"/>
      <c r="N34" s="36">
        <v>0</v>
      </c>
      <c r="O34" s="36"/>
    </row>
    <row r="35" spans="3:15" x14ac:dyDescent="0.25">
      <c r="C35" s="58" t="s">
        <v>26</v>
      </c>
      <c r="D35" s="31">
        <v>18145636</v>
      </c>
      <c r="E35" s="6"/>
      <c r="L35" s="36">
        <v>516195.37</v>
      </c>
      <c r="M35" s="36">
        <v>100239.65</v>
      </c>
      <c r="N35" s="36">
        <v>3876389.35</v>
      </c>
      <c r="O35" s="36">
        <v>129194.26</v>
      </c>
    </row>
    <row r="36" spans="3:15" x14ac:dyDescent="0.25">
      <c r="C36" s="57" t="s">
        <v>27</v>
      </c>
      <c r="D36" s="31">
        <v>0</v>
      </c>
      <c r="E36" s="4"/>
      <c r="L36" s="31">
        <v>0</v>
      </c>
    </row>
    <row r="37" spans="3:15" x14ac:dyDescent="0.25">
      <c r="C37" s="58" t="s">
        <v>28</v>
      </c>
      <c r="D37" s="31">
        <v>0</v>
      </c>
      <c r="E37" s="6"/>
      <c r="L37" s="31">
        <v>0</v>
      </c>
    </row>
    <row r="38" spans="3:15" x14ac:dyDescent="0.25">
      <c r="C38" s="58" t="s">
        <v>29</v>
      </c>
      <c r="D38" s="31">
        <v>0</v>
      </c>
      <c r="E38" s="6"/>
      <c r="L38" s="31">
        <v>0</v>
      </c>
    </row>
    <row r="39" spans="3:15" x14ac:dyDescent="0.25">
      <c r="C39" s="58" t="s">
        <v>30</v>
      </c>
      <c r="D39" s="31">
        <v>0</v>
      </c>
      <c r="E39" s="6"/>
      <c r="L39" s="31">
        <v>0</v>
      </c>
    </row>
    <row r="40" spans="3:15" x14ac:dyDescent="0.25">
      <c r="C40" s="58" t="s">
        <v>31</v>
      </c>
      <c r="D40" s="31">
        <v>0</v>
      </c>
      <c r="E40" s="6"/>
      <c r="L40" s="31">
        <v>0</v>
      </c>
    </row>
    <row r="41" spans="3:15" x14ac:dyDescent="0.25">
      <c r="C41" s="58" t="s">
        <v>32</v>
      </c>
      <c r="D41" s="31">
        <v>0</v>
      </c>
      <c r="E41" s="6"/>
      <c r="L41" s="31">
        <v>0</v>
      </c>
    </row>
    <row r="42" spans="3:15" x14ac:dyDescent="0.25">
      <c r="C42" s="58" t="s">
        <v>33</v>
      </c>
      <c r="D42" s="31">
        <v>0</v>
      </c>
      <c r="E42" s="6"/>
      <c r="L42" s="31">
        <v>0</v>
      </c>
    </row>
    <row r="43" spans="3:15" x14ac:dyDescent="0.25">
      <c r="C43" s="58" t="s">
        <v>34</v>
      </c>
      <c r="D43" s="31">
        <v>0</v>
      </c>
      <c r="E43" s="6"/>
      <c r="L43" s="31">
        <v>0</v>
      </c>
    </row>
    <row r="44" spans="3:15" x14ac:dyDescent="0.25">
      <c r="C44" s="58" t="s">
        <v>35</v>
      </c>
      <c r="D44" s="31">
        <v>0</v>
      </c>
      <c r="E44" s="6"/>
      <c r="L44" s="31">
        <v>0</v>
      </c>
    </row>
    <row r="45" spans="3:15" x14ac:dyDescent="0.25">
      <c r="C45" s="57" t="s">
        <v>36</v>
      </c>
      <c r="D45" s="31">
        <v>0</v>
      </c>
      <c r="E45" s="4"/>
      <c r="L45" s="31">
        <v>0</v>
      </c>
    </row>
    <row r="46" spans="3:15" x14ac:dyDescent="0.25">
      <c r="C46" s="58" t="s">
        <v>37</v>
      </c>
      <c r="D46" s="31">
        <v>0</v>
      </c>
      <c r="E46" s="6"/>
      <c r="L46" s="31">
        <v>0</v>
      </c>
    </row>
    <row r="47" spans="3:15" x14ac:dyDescent="0.25">
      <c r="C47" s="58" t="s">
        <v>38</v>
      </c>
      <c r="D47" s="31">
        <v>0</v>
      </c>
      <c r="E47" s="6"/>
      <c r="L47" s="31">
        <v>0</v>
      </c>
    </row>
    <row r="48" spans="3:15" x14ac:dyDescent="0.25">
      <c r="C48" s="58" t="s">
        <v>39</v>
      </c>
      <c r="D48" s="31">
        <v>0</v>
      </c>
      <c r="E48" s="6"/>
      <c r="L48" s="31">
        <v>0</v>
      </c>
    </row>
    <row r="49" spans="3:15" x14ac:dyDescent="0.25">
      <c r="C49" s="58" t="s">
        <v>40</v>
      </c>
      <c r="D49" s="31">
        <v>0</v>
      </c>
      <c r="E49" s="6"/>
      <c r="L49" s="31">
        <v>0</v>
      </c>
    </row>
    <row r="50" spans="3:15" x14ac:dyDescent="0.25">
      <c r="C50" s="58" t="s">
        <v>41</v>
      </c>
      <c r="D50" s="31">
        <v>0</v>
      </c>
      <c r="E50" s="6"/>
      <c r="L50" s="31">
        <v>0</v>
      </c>
    </row>
    <row r="51" spans="3:15" x14ac:dyDescent="0.25">
      <c r="C51" s="58" t="s">
        <v>42</v>
      </c>
      <c r="D51" s="31">
        <v>0</v>
      </c>
      <c r="E51" s="6"/>
      <c r="L51" s="31">
        <v>0</v>
      </c>
    </row>
    <row r="52" spans="3:15" x14ac:dyDescent="0.25">
      <c r="C52" s="57" t="s">
        <v>43</v>
      </c>
      <c r="D52" s="30">
        <v>71109898</v>
      </c>
      <c r="E52" s="4"/>
      <c r="L52" s="35">
        <f t="shared" ref="L52:O52" si="4">SUM(L53:L61)</f>
        <v>148957.04</v>
      </c>
      <c r="M52" s="35">
        <f t="shared" si="4"/>
        <v>203697.32</v>
      </c>
      <c r="N52" s="35">
        <f t="shared" si="4"/>
        <v>4951084.1500000004</v>
      </c>
      <c r="O52" s="35">
        <f t="shared" si="4"/>
        <v>4650000</v>
      </c>
    </row>
    <row r="53" spans="3:15" x14ac:dyDescent="0.25">
      <c r="C53" s="58" t="s">
        <v>44</v>
      </c>
      <c r="D53" s="31">
        <v>23026000</v>
      </c>
      <c r="E53" s="6"/>
      <c r="L53" s="36">
        <v>148957.04</v>
      </c>
      <c r="M53" s="36">
        <v>31197.11</v>
      </c>
      <c r="N53" s="36">
        <v>3565032.55</v>
      </c>
      <c r="O53" s="37"/>
    </row>
    <row r="54" spans="3:15" x14ac:dyDescent="0.25">
      <c r="C54" s="58" t="s">
        <v>45</v>
      </c>
      <c r="D54" s="31">
        <v>0</v>
      </c>
      <c r="E54" s="6"/>
      <c r="L54" s="36"/>
      <c r="M54" s="37"/>
      <c r="N54" s="36"/>
      <c r="O54" s="37"/>
    </row>
    <row r="55" spans="3:15" x14ac:dyDescent="0.25">
      <c r="C55" s="58" t="s">
        <v>46</v>
      </c>
      <c r="D55" s="31">
        <v>11000000</v>
      </c>
      <c r="E55" s="6"/>
      <c r="L55" s="36"/>
      <c r="M55" s="37"/>
      <c r="N55" s="36">
        <v>1386051.6</v>
      </c>
      <c r="O55" s="37"/>
    </row>
    <row r="56" spans="3:15" x14ac:dyDescent="0.25">
      <c r="C56" s="58" t="s">
        <v>47</v>
      </c>
      <c r="D56" s="31">
        <v>25000000</v>
      </c>
      <c r="E56" s="6"/>
      <c r="L56" s="36"/>
      <c r="M56" s="37"/>
      <c r="N56" s="36"/>
      <c r="O56" s="36">
        <v>4650000</v>
      </c>
    </row>
    <row r="57" spans="3:15" x14ac:dyDescent="0.25">
      <c r="C57" s="58" t="s">
        <v>48</v>
      </c>
      <c r="D57" s="31">
        <v>12083898</v>
      </c>
      <c r="E57" s="6"/>
      <c r="L57" s="36"/>
      <c r="M57" s="36">
        <v>172500.21</v>
      </c>
      <c r="N57" s="36"/>
      <c r="O57" s="37"/>
    </row>
    <row r="58" spans="3:15" x14ac:dyDescent="0.25">
      <c r="C58" s="58" t="s">
        <v>49</v>
      </c>
      <c r="D58" s="31">
        <v>0</v>
      </c>
      <c r="E58" s="6"/>
      <c r="L58" s="31">
        <v>0</v>
      </c>
      <c r="M58" s="31">
        <v>0</v>
      </c>
      <c r="N58" s="31">
        <v>0</v>
      </c>
      <c r="O58" s="31">
        <v>0</v>
      </c>
    </row>
    <row r="59" spans="3:15" x14ac:dyDescent="0.25">
      <c r="C59" s="58" t="s">
        <v>50</v>
      </c>
      <c r="E59" s="6"/>
      <c r="L59" s="31"/>
      <c r="M59" s="31"/>
      <c r="N59" s="31"/>
      <c r="O59" s="31"/>
    </row>
    <row r="60" spans="3:15" x14ac:dyDescent="0.25">
      <c r="C60" s="58" t="s">
        <v>51</v>
      </c>
      <c r="D60" s="31">
        <v>0</v>
      </c>
      <c r="E60" s="6"/>
      <c r="L60" s="31">
        <v>0</v>
      </c>
      <c r="M60" s="31">
        <v>0</v>
      </c>
      <c r="N60" s="31">
        <v>0</v>
      </c>
      <c r="O60" s="31">
        <v>0</v>
      </c>
    </row>
    <row r="61" spans="3:15" x14ac:dyDescent="0.25">
      <c r="C61" s="58" t="s">
        <v>52</v>
      </c>
      <c r="D61" s="31">
        <v>0</v>
      </c>
      <c r="E61" s="6"/>
      <c r="L61" s="31">
        <v>0</v>
      </c>
      <c r="M61" s="31">
        <v>0</v>
      </c>
      <c r="N61" s="31">
        <v>0</v>
      </c>
      <c r="O61" s="31">
        <v>0</v>
      </c>
    </row>
    <row r="62" spans="3:15" x14ac:dyDescent="0.25">
      <c r="C62" s="57" t="s">
        <v>53</v>
      </c>
      <c r="D62" s="30">
        <v>0</v>
      </c>
      <c r="E62" s="4"/>
      <c r="L62" s="30">
        <v>0</v>
      </c>
      <c r="M62" s="30">
        <v>0</v>
      </c>
      <c r="N62" s="30">
        <v>0</v>
      </c>
      <c r="O62" s="30">
        <v>0</v>
      </c>
    </row>
    <row r="63" spans="3:15" x14ac:dyDescent="0.25">
      <c r="C63" s="58" t="s">
        <v>54</v>
      </c>
      <c r="D63" s="31">
        <v>0</v>
      </c>
      <c r="E63" s="6"/>
      <c r="L63" s="31">
        <v>0</v>
      </c>
      <c r="M63" s="31">
        <v>0</v>
      </c>
      <c r="N63" s="31">
        <v>0</v>
      </c>
      <c r="O63" s="31">
        <v>0</v>
      </c>
    </row>
    <row r="64" spans="3:15" x14ac:dyDescent="0.25">
      <c r="C64" s="58" t="s">
        <v>55</v>
      </c>
      <c r="D64" s="31">
        <v>0</v>
      </c>
      <c r="E64" s="6"/>
      <c r="L64" s="31">
        <v>0</v>
      </c>
      <c r="M64" s="31">
        <v>0</v>
      </c>
      <c r="N64" s="31">
        <v>0</v>
      </c>
      <c r="O64" s="31">
        <v>0</v>
      </c>
    </row>
    <row r="65" spans="3:18" x14ac:dyDescent="0.25">
      <c r="C65" s="58" t="s">
        <v>56</v>
      </c>
      <c r="D65" s="31">
        <v>0</v>
      </c>
      <c r="E65" s="6"/>
      <c r="L65" s="31">
        <v>0</v>
      </c>
      <c r="M65" s="31">
        <v>0</v>
      </c>
      <c r="N65" s="31">
        <v>0</v>
      </c>
      <c r="O65" s="31">
        <v>0</v>
      </c>
    </row>
    <row r="66" spans="3:18" x14ac:dyDescent="0.25">
      <c r="C66" s="58" t="s">
        <v>57</v>
      </c>
      <c r="D66" s="31">
        <v>0</v>
      </c>
      <c r="E66" s="6"/>
      <c r="L66" s="31">
        <v>0</v>
      </c>
      <c r="M66" s="31">
        <v>0</v>
      </c>
      <c r="N66" s="31">
        <v>0</v>
      </c>
      <c r="O66" s="31">
        <v>0</v>
      </c>
    </row>
    <row r="67" spans="3:18" x14ac:dyDescent="0.25">
      <c r="C67" s="57" t="s">
        <v>58</v>
      </c>
      <c r="D67" s="30">
        <v>0</v>
      </c>
      <c r="E67" s="4"/>
      <c r="L67" s="30">
        <v>0</v>
      </c>
      <c r="M67" s="30">
        <v>0</v>
      </c>
      <c r="N67" s="30">
        <v>0</v>
      </c>
      <c r="O67" s="30">
        <v>0</v>
      </c>
    </row>
    <row r="68" spans="3:18" x14ac:dyDescent="0.25">
      <c r="C68" s="58" t="s">
        <v>59</v>
      </c>
      <c r="D68" s="31">
        <v>0</v>
      </c>
      <c r="E68" s="6"/>
      <c r="L68" s="31">
        <v>0</v>
      </c>
      <c r="M68" s="31">
        <v>0</v>
      </c>
      <c r="N68" s="31">
        <v>0</v>
      </c>
      <c r="O68" s="31">
        <v>0</v>
      </c>
    </row>
    <row r="69" spans="3:18" x14ac:dyDescent="0.25">
      <c r="C69" s="58" t="s">
        <v>60</v>
      </c>
      <c r="D69" s="31">
        <v>0</v>
      </c>
      <c r="E69" s="6"/>
      <c r="L69" s="31">
        <v>0</v>
      </c>
      <c r="M69" s="31">
        <v>0</v>
      </c>
      <c r="N69" s="31">
        <v>0</v>
      </c>
      <c r="O69" s="31">
        <v>0</v>
      </c>
    </row>
    <row r="70" spans="3:18" x14ac:dyDescent="0.25">
      <c r="C70" s="57" t="s">
        <v>61</v>
      </c>
      <c r="D70" s="30">
        <v>0</v>
      </c>
      <c r="E70" s="4"/>
      <c r="L70" s="30">
        <v>0</v>
      </c>
      <c r="M70" s="30">
        <v>0</v>
      </c>
      <c r="N70" s="30">
        <v>0</v>
      </c>
      <c r="O70" s="30">
        <v>0</v>
      </c>
    </row>
    <row r="71" spans="3:18" x14ac:dyDescent="0.25">
      <c r="C71" s="58" t="s">
        <v>62</v>
      </c>
      <c r="D71" s="31">
        <v>0</v>
      </c>
      <c r="E71" s="6"/>
      <c r="L71" s="31">
        <v>0</v>
      </c>
      <c r="M71" s="31">
        <v>0</v>
      </c>
      <c r="N71" s="31">
        <v>0</v>
      </c>
      <c r="O71" s="31">
        <v>0</v>
      </c>
    </row>
    <row r="72" spans="3:18" x14ac:dyDescent="0.25">
      <c r="C72" s="58" t="s">
        <v>63</v>
      </c>
      <c r="D72" s="31">
        <v>0</v>
      </c>
      <c r="E72" s="6"/>
      <c r="L72" s="31">
        <v>0</v>
      </c>
      <c r="M72" s="31">
        <v>0</v>
      </c>
      <c r="N72" s="31">
        <v>0</v>
      </c>
      <c r="O72" s="31">
        <v>0</v>
      </c>
    </row>
    <row r="73" spans="3:18" x14ac:dyDescent="0.25">
      <c r="C73" s="58" t="s">
        <v>64</v>
      </c>
      <c r="D73" s="31">
        <v>0</v>
      </c>
      <c r="E73" s="6"/>
      <c r="L73" s="31">
        <v>0</v>
      </c>
      <c r="M73" s="31">
        <v>0</v>
      </c>
      <c r="N73" s="31">
        <v>0</v>
      </c>
      <c r="O73" s="31">
        <v>0</v>
      </c>
    </row>
    <row r="74" spans="3:18" x14ac:dyDescent="0.25">
      <c r="C74" s="56" t="s">
        <v>69</v>
      </c>
      <c r="D74" s="29">
        <v>0</v>
      </c>
      <c r="E74" s="2"/>
      <c r="F74" s="2"/>
      <c r="G74" s="2"/>
      <c r="H74" s="2"/>
      <c r="I74" s="2"/>
      <c r="J74" s="2"/>
      <c r="K74" s="2"/>
      <c r="L74" s="29">
        <v>0</v>
      </c>
      <c r="M74" s="29">
        <v>0</v>
      </c>
      <c r="N74" s="29">
        <v>0</v>
      </c>
      <c r="O74" s="29">
        <v>0</v>
      </c>
      <c r="P74" s="2"/>
      <c r="Q74" s="2"/>
      <c r="R74" s="2"/>
    </row>
    <row r="75" spans="3:18" x14ac:dyDescent="0.25">
      <c r="C75" s="57" t="s">
        <v>70</v>
      </c>
      <c r="D75" s="30">
        <v>0</v>
      </c>
      <c r="E75" s="4"/>
      <c r="L75" s="30">
        <v>0</v>
      </c>
      <c r="M75" s="30">
        <v>0</v>
      </c>
      <c r="N75" s="30">
        <v>0</v>
      </c>
      <c r="O75" s="30">
        <v>0</v>
      </c>
    </row>
    <row r="76" spans="3:18" x14ac:dyDescent="0.25">
      <c r="C76" s="58" t="s">
        <v>71</v>
      </c>
      <c r="D76" s="30">
        <v>0</v>
      </c>
      <c r="E76" s="6"/>
      <c r="L76" s="30">
        <v>0</v>
      </c>
      <c r="M76" s="30">
        <v>0</v>
      </c>
      <c r="N76" s="30">
        <v>0</v>
      </c>
      <c r="O76" s="30">
        <v>0</v>
      </c>
    </row>
    <row r="77" spans="3:18" x14ac:dyDescent="0.25">
      <c r="C77" s="58" t="s">
        <v>72</v>
      </c>
      <c r="D77" s="30">
        <v>0</v>
      </c>
      <c r="E77" s="6"/>
      <c r="L77" s="30">
        <v>0</v>
      </c>
      <c r="M77" s="30">
        <v>0</v>
      </c>
      <c r="N77" s="30">
        <v>0</v>
      </c>
      <c r="O77" s="30">
        <v>0</v>
      </c>
    </row>
    <row r="78" spans="3:18" x14ac:dyDescent="0.25">
      <c r="C78" s="57" t="s">
        <v>73</v>
      </c>
      <c r="D78" s="30">
        <v>0</v>
      </c>
      <c r="E78" s="4"/>
      <c r="L78" s="30">
        <v>0</v>
      </c>
      <c r="M78" s="30">
        <v>0</v>
      </c>
      <c r="N78" s="30">
        <v>0</v>
      </c>
      <c r="O78" s="30">
        <v>0</v>
      </c>
    </row>
    <row r="79" spans="3:18" x14ac:dyDescent="0.25">
      <c r="C79" s="58" t="s">
        <v>74</v>
      </c>
      <c r="D79" s="30">
        <v>0</v>
      </c>
      <c r="E79" s="6"/>
      <c r="L79" s="30">
        <v>0</v>
      </c>
      <c r="M79" s="30">
        <v>0</v>
      </c>
      <c r="N79" s="30">
        <v>0</v>
      </c>
      <c r="O79" s="30">
        <v>0</v>
      </c>
    </row>
    <row r="80" spans="3:18" x14ac:dyDescent="0.25">
      <c r="C80" s="58" t="s">
        <v>75</v>
      </c>
      <c r="D80" s="30">
        <v>0</v>
      </c>
      <c r="E80" s="6"/>
      <c r="L80" s="30">
        <v>0</v>
      </c>
      <c r="M80" s="30">
        <v>0</v>
      </c>
      <c r="N80" s="30">
        <v>0</v>
      </c>
      <c r="O80" s="30">
        <v>0</v>
      </c>
    </row>
    <row r="81" spans="3:18" x14ac:dyDescent="0.25">
      <c r="C81" s="57" t="s">
        <v>76</v>
      </c>
      <c r="D81" s="30">
        <v>0</v>
      </c>
      <c r="E81" s="4"/>
      <c r="L81" s="30">
        <v>0</v>
      </c>
      <c r="M81" s="30">
        <v>0</v>
      </c>
      <c r="N81" s="30">
        <v>0</v>
      </c>
      <c r="O81" s="30">
        <v>0</v>
      </c>
    </row>
    <row r="82" spans="3:18" x14ac:dyDescent="0.25">
      <c r="C82" s="58" t="s">
        <v>77</v>
      </c>
      <c r="D82" s="30">
        <v>0</v>
      </c>
      <c r="E82" s="6"/>
      <c r="L82" s="30">
        <v>0</v>
      </c>
      <c r="M82" s="30">
        <v>0</v>
      </c>
      <c r="N82" s="30">
        <v>0</v>
      </c>
      <c r="O82" s="30">
        <v>0</v>
      </c>
    </row>
    <row r="83" spans="3:18" x14ac:dyDescent="0.25">
      <c r="C83" s="59" t="s">
        <v>65</v>
      </c>
      <c r="D83" s="32">
        <v>581568833</v>
      </c>
      <c r="E83" s="9"/>
      <c r="F83" s="9"/>
      <c r="G83" s="9"/>
      <c r="H83" s="9"/>
      <c r="I83" s="9"/>
      <c r="J83" s="9"/>
      <c r="K83" s="9"/>
      <c r="L83" s="39">
        <v>10579498.91</v>
      </c>
      <c r="M83" s="39">
        <v>9838796.9500000011</v>
      </c>
      <c r="N83" s="39">
        <v>18529794.350000001</v>
      </c>
      <c r="O83" s="39">
        <v>27203936.579999998</v>
      </c>
      <c r="P83" s="9"/>
      <c r="Q83" s="9"/>
      <c r="R83" s="9"/>
    </row>
    <row r="84" spans="3:18" hidden="1" x14ac:dyDescent="0.25"/>
    <row r="85" spans="3:18" hidden="1" x14ac:dyDescent="0.25"/>
    <row r="86" spans="3:18" ht="15.75" thickBot="1" x14ac:dyDescent="0.3"/>
    <row r="87" spans="3:18" ht="30.75" thickBot="1" x14ac:dyDescent="0.3">
      <c r="C87" s="61" t="s">
        <v>98</v>
      </c>
    </row>
    <row r="88" spans="3:18" ht="30.75" thickBot="1" x14ac:dyDescent="0.3">
      <c r="C88" s="26" t="s">
        <v>99</v>
      </c>
    </row>
    <row r="89" spans="3:18" ht="60.75" thickBot="1" x14ac:dyDescent="0.3">
      <c r="C89" s="27" t="s">
        <v>100</v>
      </c>
    </row>
    <row r="93" spans="3:18" x14ac:dyDescent="0.25">
      <c r="C93" s="57" t="s">
        <v>105</v>
      </c>
      <c r="D93" s="40" t="s">
        <v>104</v>
      </c>
    </row>
    <row r="94" spans="3:18" x14ac:dyDescent="0.25">
      <c r="C94" s="57" t="s">
        <v>107</v>
      </c>
      <c r="D94" s="40" t="s">
        <v>106</v>
      </c>
    </row>
    <row r="95" spans="3:18" x14ac:dyDescent="0.25">
      <c r="C95" s="57" t="s">
        <v>109</v>
      </c>
      <c r="D95" s="40" t="s">
        <v>108</v>
      </c>
    </row>
  </sheetData>
  <mergeCells count="9">
    <mergeCell ref="C5:R5"/>
    <mergeCell ref="F7:R7"/>
    <mergeCell ref="C1:R1"/>
    <mergeCell ref="C2:R2"/>
    <mergeCell ref="C7:C8"/>
    <mergeCell ref="D7:D8"/>
    <mergeCell ref="E7:E8"/>
    <mergeCell ref="C3:R3"/>
    <mergeCell ref="C4:R4"/>
  </mergeCells>
  <pageMargins left="0.70866141732283472" right="0.70866141732283472" top="0.74803149606299213" bottom="0.74803149606299213" header="0.31496062992125984" footer="0.31496062992125984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3" t="s">
        <v>78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3:17" ht="21" customHeight="1" x14ac:dyDescent="0.25">
      <c r="C4" s="41" t="s">
        <v>67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3:17" ht="15.75" x14ac:dyDescent="0.25">
      <c r="C5" s="50" t="s">
        <v>68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3:17" ht="15.75" customHeight="1" x14ac:dyDescent="0.25">
      <c r="C6" s="45" t="s">
        <v>95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3:17" ht="15.75" customHeight="1" x14ac:dyDescent="0.25">
      <c r="C7" s="46" t="s">
        <v>80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Eduardo Infante</cp:lastModifiedBy>
  <cp:lastPrinted>2021-12-14T17:20:35Z</cp:lastPrinted>
  <dcterms:created xsi:type="dcterms:W3CDTF">2021-07-29T18:58:50Z</dcterms:created>
  <dcterms:modified xsi:type="dcterms:W3CDTF">2021-12-14T17:20:41Z</dcterms:modified>
</cp:coreProperties>
</file>