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ARPETA 2021\PAGINA WEB 2021\PAGINA WEB NOVIEMBRE\"/>
    </mc:Choice>
  </mc:AlternateContent>
  <xr:revisionPtr revIDLastSave="0" documentId="13_ncr:1_{2CAC5919-0ADD-4C83-A385-A96897026A28}" xr6:coauthVersionLast="45" xr6:coauthVersionMax="45" xr10:uidLastSave="{00000000-0000-0000-0000-000000000000}"/>
  <bookViews>
    <workbookView xWindow="-120" yWindow="-120" windowWidth="24240" windowHeight="13140" activeTab="1" xr2:uid="{BAA17CC5-E4C2-41AD-88E9-50CFA8D3C1E7}"/>
  </bookViews>
  <sheets>
    <sheet name="ALQUILERES" sheetId="1" r:id="rId1"/>
    <sheet name="PROVEEDORES" sheetId="3" r:id="rId2"/>
  </sheets>
  <definedNames>
    <definedName name="_xlnm.Print_Titles" localSheetId="1">PROVEEDORES!$1:$7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3" l="1"/>
  <c r="G12" i="3"/>
  <c r="G36" i="3"/>
  <c r="G24" i="3" l="1"/>
  <c r="I13" i="1" l="1"/>
  <c r="J13" i="1" l="1"/>
</calcChain>
</file>

<file path=xl/sharedStrings.xml><?xml version="1.0" encoding="utf-8"?>
<sst xmlns="http://schemas.openxmlformats.org/spreadsheetml/2006/main" count="72" uniqueCount="56">
  <si>
    <t>CANT.</t>
  </si>
  <si>
    <t xml:space="preserve">NOMBRE </t>
  </si>
  <si>
    <t>NOMBRE DEL LOCAL</t>
  </si>
  <si>
    <t>MONTO TOTAL ADEUDADO ALQUILERES Y SERVICIOS RD$</t>
  </si>
  <si>
    <t>MONTO MENSUAL ALQUILERES Y SERVICIOS  RD$</t>
  </si>
  <si>
    <t xml:space="preserve">RNC /CEDULA </t>
  </si>
  <si>
    <t>CANTIDAD DE PAGOS VENCIDOS</t>
  </si>
  <si>
    <t xml:space="preserve"> ALQUILERES  Y DEUDAS PENDIENTES  POR ANTIGÜEDAD DE SALDO DEL SRSM A PAGAR  POR VENTA DE SERVICIO </t>
  </si>
  <si>
    <t>TOTAL A PAGAR     RD$</t>
  </si>
  <si>
    <t>FACTURAS NO.2</t>
  </si>
  <si>
    <t>FECHA</t>
  </si>
  <si>
    <t>RNC</t>
  </si>
  <si>
    <t>PROVEEDOR</t>
  </si>
  <si>
    <t>DESCRIPCION</t>
  </si>
  <si>
    <t xml:space="preserve">MONTO RD$ </t>
  </si>
  <si>
    <t>OBJETAL</t>
  </si>
  <si>
    <t>TIPO DE PROVEEDOR</t>
  </si>
  <si>
    <t>A010010011500000548</t>
  </si>
  <si>
    <t>DEEPAK ENTERPRISE, SRL</t>
  </si>
  <si>
    <t>REFRIGERIO</t>
  </si>
  <si>
    <t>2.3.1.1.01</t>
  </si>
  <si>
    <t>PROVEEDOR DEL ESTADO</t>
  </si>
  <si>
    <t>A010010011500000270</t>
  </si>
  <si>
    <t>DISTRIBUIDORA PYR COMERCIAL, SRL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</si>
  <si>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</si>
  <si>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</si>
  <si>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</si>
  <si>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</si>
  <si>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</si>
  <si>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</si>
  <si>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</si>
  <si>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</si>
  <si>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</si>
  <si>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</si>
  <si>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</si>
  <si>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</si>
  <si>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</si>
  <si>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 xml:space="preserve">MES </t>
  </si>
  <si>
    <t>COORDINACION FINANCIERA</t>
  </si>
  <si>
    <t>CUENTA POR PAGAR</t>
  </si>
  <si>
    <t>VALORES RD$</t>
  </si>
  <si>
    <t>FECHA DE VENCIMIENTO</t>
  </si>
  <si>
    <t>DE 1 A 30 DIAS</t>
  </si>
  <si>
    <t>DE 31 A 60 DIAS</t>
  </si>
  <si>
    <t>DE 61 A 90 DIAS</t>
  </si>
  <si>
    <t>DE 91 A 120 DIAS</t>
  </si>
  <si>
    <t>MAS DE  120 DIAS</t>
  </si>
  <si>
    <t>CONTADORA</t>
  </si>
  <si>
    <t xml:space="preserve"> LICDA. CARMEN DILIA LUCIANO JEREZ</t>
  </si>
  <si>
    <t>LICDA. NORMA GABRIELA HDEZ</t>
  </si>
  <si>
    <t xml:space="preserve">ENC. DIVISION ADMINISTRATIVA-FINANCIERA </t>
  </si>
  <si>
    <t>B1500000063</t>
  </si>
  <si>
    <t>AL 30  DE NOVIEMBRE   2021</t>
  </si>
  <si>
    <t>GRUPO TO  DO SRL</t>
  </si>
  <si>
    <t xml:space="preserve">CAJAS DE EMPAQUE </t>
  </si>
  <si>
    <t>2.3.3.2.01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</si>
</sst>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 * #,##0.00_ ;_ * \-#,##0.00_ ;_ * &quot;-&quot;??_ ;_ @_ "/>
    <numFmt numFmtId="165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2"/>
      <name val="Calibri"/>
      <family val="2"/>
      <scheme val="minor"/>
    </font>
    <font>
      <sz val="10"/>
      <color theme="1"/>
      <name val="Cambria"/>
      <family val="1"/>
    </font>
    <font>
      <sz val="10"/>
      <name val="Cambria"/>
      <family val="1"/>
    </font>
    <font>
      <sz val="10"/>
      <color theme="1"/>
      <name val="Times New Roman"/>
      <family val="1"/>
    </font>
    <font>
      <b/>
      <sz val="10"/>
      <color theme="1"/>
      <name val="Cambria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Cambria"/>
      <family val="1"/>
    </font>
    <font>
      <b/>
      <sz val="10"/>
      <name val="Calibri"/>
      <family val="2"/>
    </font>
    <font>
      <sz val="12"/>
      <name val="Cambria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mbria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43" fontId="6" fillId="0" borderId="1" xfId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3" fontId="9" fillId="0" borderId="1" xfId="1" applyFont="1" applyFill="1" applyBorder="1" applyAlignment="1">
      <alignment horizontal="center" wrapText="1"/>
    </xf>
    <xf numFmtId="0" fontId="10" fillId="0" borderId="2" xfId="1" applyNumberFormat="1" applyFont="1" applyFill="1" applyBorder="1" applyAlignment="1">
      <alignment horizontal="center" wrapText="1"/>
    </xf>
    <xf numFmtId="43" fontId="4" fillId="0" borderId="2" xfId="0" applyNumberFormat="1" applyFont="1" applyBorder="1"/>
    <xf numFmtId="43" fontId="0" fillId="0" borderId="1" xfId="0" applyNumberFormat="1" applyBorder="1"/>
    <xf numFmtId="0" fontId="13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wrapText="1"/>
    </xf>
    <xf numFmtId="0" fontId="14" fillId="0" borderId="0" xfId="0" applyFont="1"/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65" fontId="11" fillId="0" borderId="6" xfId="0" applyNumberFormat="1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14" fontId="12" fillId="0" borderId="5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14" fontId="12" fillId="0" borderId="8" xfId="0" applyNumberFormat="1" applyFont="1" applyFill="1" applyBorder="1" applyAlignment="1">
      <alignment horizontal="center"/>
    </xf>
    <xf numFmtId="165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165" fontId="11" fillId="0" borderId="5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/>
    </xf>
    <xf numFmtId="0" fontId="12" fillId="0" borderId="9" xfId="0" applyFont="1" applyFill="1" applyBorder="1"/>
    <xf numFmtId="0" fontId="0" fillId="0" borderId="0" xfId="0" applyFill="1"/>
    <xf numFmtId="0" fontId="0" fillId="0" borderId="0" xfId="0" applyFill="1" applyAlignment="1">
      <alignment horizont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/>
    <xf numFmtId="0" fontId="12" fillId="0" borderId="11" xfId="0" applyFont="1" applyFill="1" applyBorder="1"/>
    <xf numFmtId="4" fontId="12" fillId="0" borderId="5" xfId="0" applyNumberFormat="1" applyFont="1" applyFill="1" applyBorder="1"/>
    <xf numFmtId="165" fontId="12" fillId="0" borderId="5" xfId="0" applyNumberFormat="1" applyFont="1" applyFill="1" applyBorder="1" applyAlignment="1">
      <alignment horizontal="center" vertical="center" wrapText="1"/>
    </xf>
    <xf numFmtId="164" fontId="12" fillId="0" borderId="5" xfId="2" applyFont="1" applyFill="1" applyBorder="1"/>
    <xf numFmtId="164" fontId="12" fillId="0" borderId="5" xfId="2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vertical="center"/>
    </xf>
    <xf numFmtId="4" fontId="12" fillId="0" borderId="5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/>
    </xf>
    <xf numFmtId="165" fontId="12" fillId="0" borderId="9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4" fontId="12" fillId="0" borderId="9" xfId="0" applyNumberFormat="1" applyFont="1" applyFill="1" applyBorder="1" applyAlignment="1">
      <alignment horizontal="center" vertical="center"/>
    </xf>
    <xf numFmtId="43" fontId="11" fillId="0" borderId="0" xfId="1" applyFont="1" applyFill="1" applyBorder="1" applyAlignment="1">
      <alignment vertical="center" wrapText="1"/>
    </xf>
    <xf numFmtId="43" fontId="0" fillId="0" borderId="0" xfId="0" applyNumberFormat="1" applyAlignment="1">
      <alignment horizontal="center"/>
    </xf>
    <xf numFmtId="43" fontId="15" fillId="0" borderId="0" xfId="1" applyFont="1" applyAlignment="1">
      <alignment horizontal="center"/>
    </xf>
    <xf numFmtId="43" fontId="0" fillId="0" borderId="0" xfId="1" applyFont="1"/>
    <xf numFmtId="0" fontId="2" fillId="0" borderId="0" xfId="0" applyFont="1" applyAlignment="1">
      <alignment horizontal="left" vertical="center"/>
    </xf>
    <xf numFmtId="0" fontId="2" fillId="3" borderId="2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3">
    <cellStyle name="Millares" xfId="1" builtinId="3"/>
    <cellStyle name="Millares 2" xfId="2" xr:uid="{30ABA32F-4036-44DE-B502-D9167DD7C73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342900</xdr:colOff>
      <xdr:row>0</xdr:row>
      <xdr:rowOff>0</xdr:rowOff>
    </xdr:from>
    <xdr:ext cx="5010150" cy="750865"/>
    <xdr:pic>
      <xdr:nvPicPr>
        <xdr:cNvPr id="2" name="Imagen 5">
          <a:extLst>
            <a:ext uri="{FF2B5EF4-FFF2-40B4-BE49-F238E27FC236}">
              <a16:creationId xmlns:a16="http://schemas.microsoft.com/office/drawing/2014/main" id="{E4A7A22F-0A70-41A6-91F2-33BC5D7E8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90500"/>
          <a:ext cx="5010150" cy="750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819150</xdr:colOff>
      <xdr:row>0</xdr:row>
      <xdr:rowOff>0</xdr:rowOff>
    </xdr:from>
    <xdr:to>
      <xdr:col>4</xdr:col>
      <xdr:colOff>2034219</xdr:colOff>
      <xdr:row>2</xdr:row>
      <xdr:rowOff>175260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1BABE6-37AA-43E1-AFE1-5A5E052687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4171950" y="0"/>
          <a:ext cx="2186619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E0D9A-601C-4430-8CBB-B2511873798F}">
  <dimension ref="A7:X14"/>
  <sheetViews>
    <sheetView topLeftCell="D1" workbookViewId="0">
      <selection activeCell="L10" sqref="L10"/>
    </sheetView>
  </sheetViews>
  <sheetFormatPr baseColWidth="10" defaultRowHeight="15" x14ac:dyDescent="0.25"/>
  <cols>
    <col min="1" max="1" width="5.5703125" hidden="1" customWidth="1"/>
    <col min="2" max="2" width="9" hidden="1" customWidth="1"/>
    <col min="3" max="3" width="7.5703125" hidden="1" customWidth="1"/>
    <col min="4" max="4" width="8.5703125" customWidth="1"/>
    <col min="5" max="5" width="14.28515625" customWidth="1"/>
    <col min="6" max="6" width="23.28515625" customWidth="1"/>
    <col min="7" max="7" width="28.28515625" customWidth="1"/>
    <col min="8" max="8" width="20.42578125" customWidth="1"/>
    <col min="9" max="9" width="20.140625" customWidth="1"/>
    <col min="10" max="10" width="19.140625" customWidth="1"/>
    <col min="11" max="11" width="14.28515625" customWidth="1"/>
    <col min="12" max="12" width="16.5703125" customWidth="1"/>
    <col min="13" max="13" width="15.42578125" customWidth="1"/>
    <col min="14" max="14" width="17.85546875" customWidth="1"/>
    <col min="16" max="16" width="15.5703125" customWidth="1"/>
    <col min="19" max="20" width="0" hidden="1" customWidth="1"/>
    <col min="21" max="21" width="15.140625" hidden="1" customWidth="1"/>
    <col min="22" max="22" width="0" hidden="1" customWidth="1"/>
    <col min="23" max="24" width="14.85546875" hidden="1" customWidth="1"/>
    <col min="25" max="25" width="19.7109375" customWidth="1"/>
    <col min="26" max="26" width="15.85546875" customWidth="1"/>
  </cols>
  <sheetData>
    <row r="7" spans="5:13" ht="15.75" x14ac:dyDescent="0.25">
      <c r="G7" s="62" t="s">
        <v>7</v>
      </c>
      <c r="H7" s="62"/>
      <c r="I7" s="62"/>
      <c r="J7" s="62"/>
      <c r="K7" s="62"/>
      <c r="L7" s="62"/>
      <c r="M7" s="62"/>
    </row>
    <row r="9" spans="5:13" x14ac:dyDescent="0.25">
      <c r="G9" t="s">
        <v>37</v>
      </c>
    </row>
    <row r="10" spans="5:13" ht="55.5" customHeight="1" x14ac:dyDescent="0.25">
      <c r="E10" s="6" t="s">
        <v>0</v>
      </c>
      <c r="F10" s="6" t="s">
        <v>5</v>
      </c>
      <c r="G10" s="6" t="s">
        <v>1</v>
      </c>
      <c r="H10" s="7" t="s">
        <v>2</v>
      </c>
      <c r="I10" s="7" t="s">
        <v>4</v>
      </c>
      <c r="J10" s="7" t="s">
        <v>3</v>
      </c>
      <c r="K10" s="7" t="s">
        <v>6</v>
      </c>
    </row>
    <row r="11" spans="5:13" ht="48.75" customHeight="1" x14ac:dyDescent="0.25">
      <c r="E11" s="2"/>
      <c r="F11" s="20"/>
      <c r="G11" s="20"/>
      <c r="H11" s="20"/>
      <c r="I11" s="21"/>
      <c r="J11" s="21"/>
      <c r="K11" s="15"/>
    </row>
    <row r="12" spans="5:13" ht="15.75" x14ac:dyDescent="0.25">
      <c r="E12" s="2"/>
      <c r="F12" s="9"/>
      <c r="G12" s="10"/>
      <c r="H12" s="10"/>
      <c r="I12" s="5"/>
      <c r="J12" s="4"/>
      <c r="K12" s="8"/>
    </row>
    <row r="13" spans="5:13" ht="15.75" x14ac:dyDescent="0.25">
      <c r="E13" s="2"/>
      <c r="F13" s="63" t="s">
        <v>8</v>
      </c>
      <c r="G13" s="63"/>
      <c r="H13" s="63"/>
      <c r="I13" s="11">
        <f>SUM(I11:I12)</f>
        <v>0</v>
      </c>
      <c r="J13" s="11">
        <f>SUBTOTAL(9,J11:J12)</f>
        <v>0</v>
      </c>
      <c r="K13" s="12"/>
    </row>
    <row r="14" spans="5:13" ht="15.75" x14ac:dyDescent="0.25">
      <c r="E14" s="1"/>
      <c r="F14" s="3"/>
      <c r="G14" s="1"/>
      <c r="H14" s="1"/>
      <c r="I14" s="14"/>
      <c r="J14" s="1"/>
      <c r="K14" s="1"/>
      <c r="L14" s="13"/>
    </row>
  </sheetData>
  <mergeCells count="2">
    <mergeCell ref="G7:M7"/>
    <mergeCell ref="F13:H13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7128B-D19F-4F85-AF90-BBE5C4426ACD}">
  <dimension ref="A4:M41"/>
  <sheetViews>
    <sheetView tabSelected="1" topLeftCell="A25" workbookViewId="0">
      <selection activeCell="N14" sqref="N14"/>
    </sheetView>
  </sheetViews>
  <sheetFormatPr baseColWidth="10" defaultRowHeight="15" x14ac:dyDescent="0.25"/>
  <cols>
    <col min="1" max="1" width="21.140625" customWidth="1"/>
    <col min="2" max="2" width="12.7109375" customWidth="1"/>
    <col min="3" max="3" width="13.85546875" customWidth="1"/>
    <col min="4" max="4" width="14.5703125" customWidth="1"/>
    <col min="5" max="5" width="31.28515625" customWidth="1"/>
    <col min="6" max="6" width="26" customWidth="1"/>
    <col min="7" max="7" width="20.85546875" customWidth="1"/>
    <col min="8" max="8" width="20.42578125" style="18" customWidth="1"/>
    <col min="9" max="9" width="11.7109375" customWidth="1"/>
    <col min="13" max="13" width="7.140625" hidden="1" customWidth="1"/>
    <col min="14" max="14" width="13.42578125" customWidth="1"/>
  </cols>
  <sheetData>
    <row r="4" spans="1:11" x14ac:dyDescent="0.25">
      <c r="A4" s="65" t="s">
        <v>38</v>
      </c>
      <c r="B4" s="65"/>
      <c r="C4" s="65"/>
      <c r="D4" s="65"/>
      <c r="E4" s="65"/>
      <c r="F4" s="65"/>
      <c r="G4" s="65"/>
      <c r="H4" s="65"/>
      <c r="I4" s="65"/>
    </row>
    <row r="5" spans="1:11" x14ac:dyDescent="0.25">
      <c r="A5" s="65" t="s">
        <v>39</v>
      </c>
      <c r="B5" s="65"/>
      <c r="C5" s="65"/>
      <c r="D5" s="65"/>
      <c r="E5" s="65"/>
      <c r="F5" s="65"/>
      <c r="G5" s="65"/>
      <c r="H5" s="65"/>
      <c r="I5" s="65"/>
    </row>
    <row r="6" spans="1:11" x14ac:dyDescent="0.25">
      <c r="A6" s="65" t="s">
        <v>52</v>
      </c>
      <c r="B6" s="65"/>
      <c r="C6" s="65"/>
      <c r="D6" s="65"/>
      <c r="E6" s="65"/>
      <c r="F6" s="65"/>
      <c r="G6" s="65"/>
      <c r="H6" s="65"/>
      <c r="I6" s="65"/>
    </row>
    <row r="7" spans="1:11" ht="19.5" thickBot="1" x14ac:dyDescent="0.35">
      <c r="E7" s="16" t="s">
        <v>40</v>
      </c>
      <c r="G7" s="60">
        <f>+G12+G36</f>
        <v>805283.3</v>
      </c>
      <c r="H7" s="59"/>
      <c r="K7" s="61"/>
    </row>
    <row r="8" spans="1:11" ht="26.25" thickBot="1" x14ac:dyDescent="0.3">
      <c r="A8" s="22" t="s">
        <v>9</v>
      </c>
      <c r="B8" s="23" t="s">
        <v>10</v>
      </c>
      <c r="C8" s="23" t="s">
        <v>41</v>
      </c>
      <c r="D8" s="22" t="s">
        <v>11</v>
      </c>
      <c r="E8" s="22" t="s">
        <v>12</v>
      </c>
      <c r="F8" s="22" t="s">
        <v>13</v>
      </c>
      <c r="G8" s="24" t="s">
        <v>14</v>
      </c>
      <c r="H8" s="22" t="s">
        <v>16</v>
      </c>
      <c r="I8" s="25" t="s">
        <v>15</v>
      </c>
    </row>
    <row r="9" spans="1:11" ht="15.75" thickTop="1" x14ac:dyDescent="0.25">
      <c r="A9" s="66" t="s">
        <v>42</v>
      </c>
      <c r="B9" s="66"/>
      <c r="C9" s="66"/>
      <c r="D9" s="66"/>
      <c r="E9" s="66"/>
      <c r="F9" s="66"/>
      <c r="G9" s="67"/>
      <c r="H9" s="66"/>
      <c r="I9" s="66"/>
    </row>
    <row r="10" spans="1:11" x14ac:dyDescent="0.25">
      <c r="A10" s="32"/>
      <c r="B10" s="33"/>
      <c r="C10" s="34"/>
      <c r="D10" s="35"/>
      <c r="E10" s="35"/>
      <c r="F10" s="35"/>
      <c r="G10" s="30"/>
      <c r="H10" s="36"/>
      <c r="I10" s="37"/>
    </row>
    <row r="11" spans="1:11" ht="25.5" x14ac:dyDescent="0.25">
      <c r="A11" s="32" t="s">
        <v>51</v>
      </c>
      <c r="B11" s="33">
        <v>44522</v>
      </c>
      <c r="C11" s="26">
        <v>44530</v>
      </c>
      <c r="D11" s="37">
        <v>131358225</v>
      </c>
      <c r="E11" s="35" t="s">
        <v>53</v>
      </c>
      <c r="F11" s="35" t="s">
        <v>54</v>
      </c>
      <c r="G11" s="58">
        <v>273448</v>
      </c>
      <c r="H11" s="28" t="s">
        <v>21</v>
      </c>
      <c r="I11" s="37" t="s">
        <v>55</v>
      </c>
    </row>
    <row r="12" spans="1:11" x14ac:dyDescent="0.25">
      <c r="A12" s="32"/>
      <c r="B12" s="33"/>
      <c r="C12" s="34"/>
      <c r="D12" s="35"/>
      <c r="E12" s="35"/>
      <c r="F12" s="35"/>
      <c r="G12" s="58">
        <f>G11</f>
        <v>273448</v>
      </c>
      <c r="H12" s="36"/>
      <c r="I12" s="37"/>
    </row>
    <row r="13" spans="1:11" x14ac:dyDescent="0.25">
      <c r="A13" s="32"/>
      <c r="B13" s="33"/>
      <c r="C13" s="34"/>
      <c r="D13" s="35"/>
      <c r="E13" s="35"/>
      <c r="F13" s="35"/>
      <c r="H13" s="36"/>
      <c r="I13" s="37"/>
    </row>
    <row r="14" spans="1:11" x14ac:dyDescent="0.25">
      <c r="A14" s="32"/>
      <c r="B14" s="33"/>
      <c r="C14" s="34"/>
      <c r="D14" s="35"/>
      <c r="E14" s="35"/>
      <c r="F14" s="35"/>
      <c r="G14" s="30"/>
      <c r="H14" s="36"/>
      <c r="I14" s="37"/>
      <c r="J14" s="17"/>
    </row>
    <row r="15" spans="1:11" x14ac:dyDescent="0.25">
      <c r="A15" s="32"/>
      <c r="B15" s="33"/>
      <c r="C15" s="34"/>
      <c r="D15" s="35"/>
      <c r="E15" s="35"/>
      <c r="F15" s="35"/>
      <c r="G15" s="30"/>
      <c r="H15" s="36"/>
      <c r="I15" s="37"/>
    </row>
    <row r="16" spans="1:11" ht="15.75" x14ac:dyDescent="0.25">
      <c r="A16" s="64" t="s">
        <v>43</v>
      </c>
      <c r="B16" s="64"/>
      <c r="C16" s="64"/>
      <c r="D16" s="64"/>
      <c r="E16" s="64"/>
      <c r="F16" s="64"/>
      <c r="G16" s="64"/>
      <c r="H16" s="64"/>
      <c r="I16" s="64"/>
    </row>
    <row r="17" spans="1:9" ht="15.75" x14ac:dyDescent="0.25">
      <c r="A17" s="38"/>
      <c r="B17" s="38"/>
      <c r="C17" s="38"/>
      <c r="D17" s="38"/>
      <c r="E17" s="38"/>
      <c r="F17" s="38"/>
      <c r="G17" s="38"/>
      <c r="H17" s="38"/>
      <c r="I17" s="38"/>
    </row>
    <row r="18" spans="1:9" ht="15.75" x14ac:dyDescent="0.25">
      <c r="A18" s="38"/>
      <c r="B18" s="38"/>
      <c r="C18" s="38"/>
      <c r="D18" s="38"/>
      <c r="E18" s="38"/>
      <c r="F18" s="38"/>
      <c r="G18" s="41"/>
      <c r="H18" s="38"/>
      <c r="I18" s="38"/>
    </row>
    <row r="19" spans="1:9" ht="15.75" x14ac:dyDescent="0.25">
      <c r="A19" s="38"/>
      <c r="B19" s="38"/>
      <c r="C19" s="38"/>
      <c r="D19" s="38"/>
      <c r="E19" s="38"/>
      <c r="F19" s="38"/>
      <c r="G19" s="38"/>
      <c r="H19" s="38"/>
      <c r="I19" s="38"/>
    </row>
    <row r="20" spans="1:9" x14ac:dyDescent="0.25">
      <c r="A20" s="42"/>
      <c r="B20" s="42"/>
      <c r="C20" s="42"/>
      <c r="D20" s="42"/>
      <c r="E20" s="42"/>
      <c r="F20" s="42"/>
      <c r="G20" s="42">
        <v>0</v>
      </c>
      <c r="H20" s="42"/>
      <c r="I20" s="42"/>
    </row>
    <row r="21" spans="1:9" x14ac:dyDescent="0.25">
      <c r="A21" s="66" t="s">
        <v>44</v>
      </c>
      <c r="B21" s="66"/>
      <c r="C21" s="66"/>
      <c r="D21" s="66"/>
      <c r="E21" s="66"/>
      <c r="F21" s="66"/>
      <c r="G21" s="66"/>
      <c r="H21" s="66"/>
      <c r="I21" s="66"/>
    </row>
    <row r="22" spans="1:9" x14ac:dyDescent="0.25">
      <c r="A22" s="43"/>
      <c r="B22" s="43"/>
      <c r="C22" s="43"/>
      <c r="D22" s="43"/>
      <c r="E22" s="43"/>
      <c r="F22" s="43"/>
      <c r="G22" s="43"/>
      <c r="H22" s="44"/>
      <c r="I22" s="43"/>
    </row>
    <row r="23" spans="1:9" x14ac:dyDescent="0.25">
      <c r="A23" s="27"/>
      <c r="B23" s="26"/>
      <c r="C23" s="39"/>
      <c r="D23" s="27"/>
      <c r="E23" s="27"/>
      <c r="F23" s="27"/>
      <c r="G23" s="45"/>
      <c r="H23" s="40"/>
      <c r="I23" s="29"/>
    </row>
    <row r="24" spans="1:9" x14ac:dyDescent="0.25">
      <c r="A24" s="46"/>
      <c r="B24" s="47"/>
      <c r="C24" s="46"/>
      <c r="D24" s="46"/>
      <c r="E24" s="46"/>
      <c r="F24" s="46"/>
      <c r="G24" s="48">
        <f>SUM(G23:G23)</f>
        <v>0</v>
      </c>
      <c r="H24" s="46"/>
      <c r="I24" s="46"/>
    </row>
    <row r="25" spans="1:9" ht="15.75" x14ac:dyDescent="0.25">
      <c r="A25" s="64" t="s">
        <v>45</v>
      </c>
      <c r="B25" s="64"/>
      <c r="C25" s="64"/>
      <c r="D25" s="64"/>
      <c r="E25" s="64"/>
      <c r="F25" s="64"/>
      <c r="G25" s="64"/>
      <c r="H25" s="64"/>
      <c r="I25" s="64"/>
    </row>
    <row r="26" spans="1:9" x14ac:dyDescent="0.25">
      <c r="A26" s="46"/>
      <c r="B26" s="26"/>
      <c r="C26" s="49"/>
      <c r="D26" s="28"/>
      <c r="E26" s="28"/>
      <c r="F26" s="28"/>
      <c r="G26" s="50">
        <v>0</v>
      </c>
      <c r="H26" s="51"/>
      <c r="I26" s="52"/>
    </row>
    <row r="27" spans="1:9" x14ac:dyDescent="0.25">
      <c r="A27" s="43"/>
      <c r="B27" s="43"/>
      <c r="C27" s="43"/>
      <c r="D27" s="43"/>
      <c r="E27" s="43"/>
      <c r="F27" s="43"/>
      <c r="G27" s="43"/>
      <c r="H27" s="44"/>
      <c r="I27" s="43"/>
    </row>
    <row r="28" spans="1:9" ht="15.75" x14ac:dyDescent="0.25">
      <c r="A28" s="64" t="s">
        <v>46</v>
      </c>
      <c r="B28" s="64"/>
      <c r="C28" s="64"/>
      <c r="D28" s="64"/>
      <c r="E28" s="64"/>
      <c r="F28" s="64"/>
      <c r="G28" s="64"/>
      <c r="H28" s="64"/>
      <c r="I28" s="64"/>
    </row>
    <row r="29" spans="1:9" ht="25.5" x14ac:dyDescent="0.25">
      <c r="A29" s="28" t="s">
        <v>17</v>
      </c>
      <c r="B29" s="49">
        <v>42529</v>
      </c>
      <c r="C29" s="26">
        <v>44530</v>
      </c>
      <c r="D29" s="28">
        <v>130441502</v>
      </c>
      <c r="E29" s="28" t="s">
        <v>18</v>
      </c>
      <c r="F29" s="28" t="s">
        <v>19</v>
      </c>
      <c r="G29" s="53">
        <v>15813.18</v>
      </c>
      <c r="H29" s="28" t="s">
        <v>21</v>
      </c>
      <c r="I29" s="52" t="s">
        <v>20</v>
      </c>
    </row>
    <row r="30" spans="1:9" ht="25.5" x14ac:dyDescent="0.25">
      <c r="A30" s="28" t="s">
        <v>22</v>
      </c>
      <c r="B30" s="49">
        <v>42778</v>
      </c>
      <c r="C30" s="26">
        <v>44530</v>
      </c>
      <c r="D30" s="28">
        <v>130774765</v>
      </c>
      <c r="E30" s="28" t="s">
        <v>23</v>
      </c>
      <c r="F30" s="28" t="s">
        <v>19</v>
      </c>
      <c r="G30" s="53">
        <v>10159.799999999999</v>
      </c>
      <c r="H30" s="28" t="s">
        <v>21</v>
      </c>
      <c r="I30" s="52" t="s">
        <v>20</v>
      </c>
    </row>
    <row r="31" spans="1:9" ht="25.5" x14ac:dyDescent="0.25">
      <c r="A31" s="28" t="s">
        <v>24</v>
      </c>
      <c r="B31" s="49">
        <v>42831</v>
      </c>
      <c r="C31" s="26">
        <v>44530</v>
      </c>
      <c r="D31" s="28">
        <v>130047502</v>
      </c>
      <c r="E31" s="28" t="s">
        <v>25</v>
      </c>
      <c r="F31" s="28" t="s">
        <v>26</v>
      </c>
      <c r="G31" s="53">
        <v>342616.32000000001</v>
      </c>
      <c r="H31" s="28" t="s">
        <v>21</v>
      </c>
      <c r="I31" s="52" t="s">
        <v>27</v>
      </c>
    </row>
    <row r="32" spans="1:9" ht="25.5" x14ac:dyDescent="0.25">
      <c r="A32" s="28" t="s">
        <v>28</v>
      </c>
      <c r="B32" s="49">
        <v>42842</v>
      </c>
      <c r="C32" s="26">
        <v>44530</v>
      </c>
      <c r="D32" s="28">
        <v>130047502</v>
      </c>
      <c r="E32" s="28" t="s">
        <v>25</v>
      </c>
      <c r="F32" s="28" t="s">
        <v>26</v>
      </c>
      <c r="G32" s="53">
        <v>23430</v>
      </c>
      <c r="H32" s="28" t="s">
        <v>21</v>
      </c>
      <c r="I32" s="52" t="s">
        <v>27</v>
      </c>
    </row>
    <row r="33" spans="1:9" ht="25.5" x14ac:dyDescent="0.25">
      <c r="A33" s="28" t="s">
        <v>29</v>
      </c>
      <c r="B33" s="49">
        <v>42851</v>
      </c>
      <c r="C33" s="26">
        <v>44530</v>
      </c>
      <c r="D33" s="28">
        <v>130047502</v>
      </c>
      <c r="E33" s="28" t="s">
        <v>25</v>
      </c>
      <c r="F33" s="28" t="s">
        <v>26</v>
      </c>
      <c r="G33" s="53">
        <v>25890</v>
      </c>
      <c r="H33" s="28" t="s">
        <v>21</v>
      </c>
      <c r="I33" s="52" t="s">
        <v>27</v>
      </c>
    </row>
    <row r="34" spans="1:9" ht="43.5" customHeight="1" x14ac:dyDescent="0.25">
      <c r="A34" s="28" t="s">
        <v>30</v>
      </c>
      <c r="B34" s="49">
        <v>42899</v>
      </c>
      <c r="C34" s="26">
        <v>44530</v>
      </c>
      <c r="D34" s="28">
        <v>130259747</v>
      </c>
      <c r="E34" s="28" t="s">
        <v>31</v>
      </c>
      <c r="F34" s="28" t="s">
        <v>32</v>
      </c>
      <c r="G34" s="53">
        <v>36400</v>
      </c>
      <c r="H34" s="28" t="s">
        <v>21</v>
      </c>
      <c r="I34" s="52" t="s">
        <v>33</v>
      </c>
    </row>
    <row r="35" spans="1:9" ht="25.5" x14ac:dyDescent="0.25">
      <c r="A35" s="28" t="s">
        <v>34</v>
      </c>
      <c r="B35" s="49">
        <v>42942</v>
      </c>
      <c r="C35" s="26">
        <v>44530</v>
      </c>
      <c r="D35" s="28">
        <v>130259747</v>
      </c>
      <c r="E35" s="28" t="s">
        <v>31</v>
      </c>
      <c r="F35" s="28" t="s">
        <v>35</v>
      </c>
      <c r="G35" s="53">
        <v>77526</v>
      </c>
      <c r="H35" s="28" t="s">
        <v>21</v>
      </c>
      <c r="I35" s="52" t="s">
        <v>36</v>
      </c>
    </row>
    <row r="36" spans="1:9" x14ac:dyDescent="0.25">
      <c r="A36" s="54"/>
      <c r="B36" s="55"/>
      <c r="C36" s="55"/>
      <c r="D36" s="56"/>
      <c r="E36" s="56"/>
      <c r="F36" s="31"/>
      <c r="G36" s="57">
        <f>SUM(G29:G35)</f>
        <v>531835.30000000005</v>
      </c>
      <c r="H36" s="31"/>
      <c r="I36" s="56"/>
    </row>
    <row r="37" spans="1:9" x14ac:dyDescent="0.25">
      <c r="G37" s="17"/>
    </row>
    <row r="38" spans="1:9" x14ac:dyDescent="0.25">
      <c r="G38" s="17"/>
    </row>
    <row r="39" spans="1:9" x14ac:dyDescent="0.25">
      <c r="A39" s="19"/>
      <c r="B39" s="19"/>
      <c r="C39" s="19"/>
      <c r="D39" s="19"/>
      <c r="E39" s="19"/>
      <c r="F39" s="19"/>
      <c r="G39" s="17"/>
    </row>
    <row r="40" spans="1:9" x14ac:dyDescent="0.25">
      <c r="A40" s="19" t="s">
        <v>48</v>
      </c>
      <c r="B40" s="19"/>
      <c r="C40" s="19"/>
      <c r="D40" s="19"/>
      <c r="E40" s="19" t="s">
        <v>49</v>
      </c>
      <c r="F40" s="19"/>
      <c r="G40" s="17"/>
    </row>
    <row r="41" spans="1:9" x14ac:dyDescent="0.25">
      <c r="A41" t="s">
        <v>47</v>
      </c>
      <c r="E41" t="s">
        <v>50</v>
      </c>
      <c r="G41" s="17"/>
    </row>
  </sheetData>
  <mergeCells count="8">
    <mergeCell ref="A25:I25"/>
    <mergeCell ref="A28:I28"/>
    <mergeCell ref="A4:I4"/>
    <mergeCell ref="A5:I5"/>
    <mergeCell ref="A6:I6"/>
    <mergeCell ref="A9:I9"/>
    <mergeCell ref="A16:I16"/>
    <mergeCell ref="A21:I21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ALQUILERES</vt:lpstr>
      <vt:lpstr>PROVEEDORES</vt:lpstr>
      <vt:lpstr>PROVEEDORES!Títulos_a_imprimir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Hector Almanzar</cp:lastModifiedBy>
  <cp:lastPrinted>2021-12-06T14:30:34Z</cp:lastPrinted>
  <dcterms:created xsi:type="dcterms:W3CDTF">2021-09-06T18:34:29Z</dcterms:created>
  <dcterms:modified xsi:type="dcterms:W3CDTF">2021-12-06T14:31:28Z</dcterms:modified>
</cp:coreProperties>
</file>