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erver\user_srsm$\michael.taveras\Desktop\archivos de trabajo\INVENTARIO\2022\DICIEMBRE - 2022\"/>
    </mc:Choice>
  </mc:AlternateContent>
  <xr:revisionPtr revIDLastSave="0" documentId="13_ncr:1_{97571380-496B-4FD6-B136-A80DCC1BA6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Sheet1!$A$4:$F$293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67" i="1"/>
  <c r="F292" i="1"/>
  <c r="F254" i="1"/>
  <c r="F255" i="1"/>
  <c r="F256" i="1"/>
  <c r="F257" i="1"/>
  <c r="F72" i="1"/>
  <c r="F258" i="1" l="1"/>
  <c r="F259" i="1"/>
  <c r="F260" i="1"/>
  <c r="F261" i="1"/>
  <c r="F11" i="1" l="1"/>
  <c r="F299" i="1" l="1"/>
  <c r="F233" i="1" l="1"/>
  <c r="F6" i="1" l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62" i="1"/>
  <c r="F263" i="1"/>
  <c r="F264" i="1"/>
  <c r="F265" i="1"/>
  <c r="F266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3" i="1"/>
  <c r="F294" i="1"/>
  <c r="F295" i="1"/>
  <c r="F296" i="1"/>
  <c r="F297" i="1"/>
  <c r="F298" i="1"/>
  <c r="F300" i="1"/>
  <c r="F301" i="1"/>
  <c r="F302" i="1"/>
  <c r="F303" i="1"/>
  <c r="F304" i="1"/>
  <c r="F305" i="1"/>
  <c r="F5" i="1"/>
  <c r="F306" i="1" l="1"/>
</calcChain>
</file>

<file path=xl/sharedStrings.xml><?xml version="1.0" encoding="utf-8"?>
<sst xmlns="http://schemas.openxmlformats.org/spreadsheetml/2006/main" count="308" uniqueCount="308">
  <si>
    <t>NOMBRE DEL PRODUCTO</t>
  </si>
  <si>
    <t>PRECIO UNITARIO RD$</t>
  </si>
  <si>
    <t>BANDERA DOMINICANA</t>
  </si>
  <si>
    <t>CALENDARIO DE ACCIONES PROGRAMABLES</t>
  </si>
  <si>
    <t>CALENDARIO DE VACACIONES</t>
  </si>
  <si>
    <t>FICHA DE INICIO DE POLITICAS SOCIALES</t>
  </si>
  <si>
    <t xml:space="preserve">FICHA DE REGISTRO Y SEGUIMIENTO DE CASOS (TARJETA AZUL </t>
  </si>
  <si>
    <t>FICHA DE SEGUIMIENTO DE POLITICA SOCIALES</t>
  </si>
  <si>
    <t>FICHA DE SEGUIMIENTO EMBARAZADAS</t>
  </si>
  <si>
    <t xml:space="preserve">FORMULARIO CONSENTIMIENTO INFORMADO A TRES COLORES, </t>
  </si>
  <si>
    <t>FORMULARIO DE ATENCION AL USUARIO 8.5*20</t>
  </si>
  <si>
    <t xml:space="preserve">FORMULARIO DE REFERENCIA Y CONTRA REFERENCIA (TIPO </t>
  </si>
  <si>
    <t>FORMULARIO GESTION DE ATENCION AL USUARIO</t>
  </si>
  <si>
    <t>LIBRO CUADRO BASICO DE MEDICAMENTOS ESENCIALES EN RD</t>
  </si>
  <si>
    <t>LIBRO DE CITAS</t>
  </si>
  <si>
    <t>LIBRO DE PACIENTES CRONICOS</t>
  </si>
  <si>
    <t>LIBRO DE PERSONAL QUE INTEGRA EL COMITE DE SALUD</t>
  </si>
  <si>
    <t>LIBRO DE REGISTRO DE VIH (Digecitss)</t>
  </si>
  <si>
    <t xml:space="preserve">LIBRO DE REGISTRO DE VISITA DE PARTO Y PUERPERIO DE LA </t>
  </si>
  <si>
    <t>LIBRO DE REGISTRO DIARIO DE ASISTENCIA</t>
  </si>
  <si>
    <t xml:space="preserve">LIBRO GUIA DE ATENCION A PRINCIPALES URGENCIAS </t>
  </si>
  <si>
    <t>LIBRO MANUAL DE INDUCCION TAMAÑO MEDIA CARTA</t>
  </si>
  <si>
    <t xml:space="preserve">LIBRO MANUAL INFORMATIVO E INSTRUCT  P/ LLENADO DE </t>
  </si>
  <si>
    <t xml:space="preserve">LIBRO REGISTRO DE PARTO Y NACIMIENTO EN ESTABLECIMIENTO </t>
  </si>
  <si>
    <t>LIBRO REGISTRO DE SINTOMAS RESPIRATORIOS</t>
  </si>
  <si>
    <t xml:space="preserve">LIBRO REGLAMENTO GENERAL DE LOS CEAS DE LAS REDES </t>
  </si>
  <si>
    <t>LIBRO REGLAMENTO SOBRE PROMOCION DE SALUD</t>
  </si>
  <si>
    <t>LIBRO SERVICIO AL CLIENTE ¿VALIDO EN EL SECTOR SALUD?</t>
  </si>
  <si>
    <t>ROTAFOLIO LACTANCIA MATERNA</t>
  </si>
  <si>
    <t>ROTAFOLIO SALUD MATERNA</t>
  </si>
  <si>
    <t>CEPILLOS  DE  PARED</t>
  </si>
  <si>
    <t>CUBETA</t>
  </si>
  <si>
    <t>DISPENSADOR DE JABON LIQUIDO</t>
  </si>
  <si>
    <t>RECOGEDOR DE BASURA</t>
  </si>
  <si>
    <t>ALMOHADILLAS PARA SELLO</t>
  </si>
  <si>
    <t>ARCHIVO ACORDEON DE CARTON 10*15</t>
  </si>
  <si>
    <t>ARCHIVO TIPO ACORDEON 10 X 12</t>
  </si>
  <si>
    <t>CARPETA #50 AMPO</t>
  </si>
  <si>
    <t>CARPETA 13 ARG.</t>
  </si>
  <si>
    <t>CARPETA 2”</t>
  </si>
  <si>
    <t>CARPETA 3”</t>
  </si>
  <si>
    <t>CARPETA 4”</t>
  </si>
  <si>
    <t>CARPETA 5”</t>
  </si>
  <si>
    <t>CARTUCHO DE 250 IMÁGENES P/IMPRESORA DE CARNET</t>
  </si>
  <si>
    <t>CARTUCHO EPSON 664 AMARILLO</t>
  </si>
  <si>
    <t>CARTUCHO EPSON 664 NEGRO</t>
  </si>
  <si>
    <t>CARTUCHO EPSON 664 ROSADO</t>
  </si>
  <si>
    <t>CARTUCHO HP 122 COLOR</t>
  </si>
  <si>
    <t>CARTUCHO HP 122 NEGRO</t>
  </si>
  <si>
    <t>CARTUCHO HP 21 NEGRO</t>
  </si>
  <si>
    <t>CARTUCHO HP 22 COLOR</t>
  </si>
  <si>
    <t>CARTUCHO HP 60 COLOR</t>
  </si>
  <si>
    <t>CARTUCHO HP 60 NEGRO</t>
  </si>
  <si>
    <t>CARTUCHO HP 662 COLOR</t>
  </si>
  <si>
    <t>CARTUCHO HP 662 NEGRO</t>
  </si>
  <si>
    <t>CARTUCHO HP 675 COLOR</t>
  </si>
  <si>
    <t>CARTUCHO HP 675 NEGRO</t>
  </si>
  <si>
    <t>CERA PARA CONTAR</t>
  </si>
  <si>
    <t>CINTA CORRECTORA PARA MAQUINA BROTHER</t>
  </si>
  <si>
    <t>CINTA CORRECTORA PARA MAQUINA DE ESCRIBIR PANASONIC</t>
  </si>
  <si>
    <t>CINTA DE ESCRIBIR PARA MAQUINA ROTULADORA</t>
  </si>
  <si>
    <t>CINTA DE ESCRIBIR PARA MAQUINA SUMADORA</t>
  </si>
  <si>
    <t>CINTA EPSON FX-890</t>
  </si>
  <si>
    <t>CINTA LABEL PARA MAQUINA ROTULADORA</t>
  </si>
  <si>
    <t>CINTA PARA MAQUINA DE ESCRIBIR BROTHER</t>
  </si>
  <si>
    <t>CINTA PARA MAQUINA DE ESCRIBIR PANASONIC</t>
  </si>
  <si>
    <t>CLASIFICADOR DE MENSAJE</t>
  </si>
  <si>
    <t>DISPENSADOR PARA CINTA DE EMPAQUE 2”</t>
  </si>
  <si>
    <t>GRAPADORA</t>
  </si>
  <si>
    <t>GRAPADORA INDUSTRIAL</t>
  </si>
  <si>
    <t>LIBRETAS RAYADAS GRANDE</t>
  </si>
  <si>
    <t>LIBRETAS RAYADAS PEQUEÑAS</t>
  </si>
  <si>
    <t>PERFORADORA 2 HOYOS</t>
  </si>
  <si>
    <t>PERFORADORA DE 3 HOLLOS</t>
  </si>
  <si>
    <t>PORTA CLIPS</t>
  </si>
  <si>
    <t>PORTA LAPIZ</t>
  </si>
  <si>
    <t>TONER HP (85A 35A Y 36A)</t>
  </si>
  <si>
    <t>TONER HP 05 A</t>
  </si>
  <si>
    <t>TONER HP 12 A</t>
  </si>
  <si>
    <t>TONER HP 503 A</t>
  </si>
  <si>
    <t>TONER LEXMARK E260A 11L</t>
  </si>
  <si>
    <t>TONER SHARP AL-100DR</t>
  </si>
  <si>
    <t>TONER XEROX 5225</t>
  </si>
  <si>
    <t xml:space="preserve">LIBRO GUIA CLINICA P/ LA ATEN. A LA MUJER DURANTE EL </t>
  </si>
  <si>
    <t>LIBRO REGISTRO DE PRUEBAS DE PCR/ADN, CARGA VIRAL Y CD4</t>
  </si>
  <si>
    <t>FORMULARIO NAC. DE MEDICAMENTOS DE PRIMER NIVEL ATENCION</t>
  </si>
  <si>
    <t xml:space="preserve">LIBRO DE REGISTRO DIARIO DE CONSEJERIA DE VIH </t>
  </si>
  <si>
    <t>BORRADOR DE PIZZARRA MAGICA</t>
  </si>
  <si>
    <t>PEGAMENTO EN PASTA</t>
  </si>
  <si>
    <t>TONER CF410A</t>
  </si>
  <si>
    <t>TONER CF411A</t>
  </si>
  <si>
    <t>TONER CF412A</t>
  </si>
  <si>
    <t>TONER CF413A</t>
  </si>
  <si>
    <t xml:space="preserve">ID </t>
  </si>
  <si>
    <t>POMPA DE INODORO</t>
  </si>
  <si>
    <t>EXISTENCIA TOTAL</t>
  </si>
  <si>
    <t>ARMAZON PARA ARCHIVO 8 1/2 X 11</t>
  </si>
  <si>
    <t>TARJETA DE FRECUENCIA CARD. FETAL</t>
  </si>
  <si>
    <t>FECHA DE ADQUISICION / REGISTRO</t>
  </si>
  <si>
    <t>REDIAS</t>
  </si>
  <si>
    <t>FORMULARIO DE REGISTRO MADRE Y NIÑO</t>
  </si>
  <si>
    <t>SUB-TOTAL RD$</t>
  </si>
  <si>
    <t>CARTUCHO HP 664 COLOR</t>
  </si>
  <si>
    <t>CARTUCHO HP 664 NEGRO</t>
  </si>
  <si>
    <t>LIBRO CALENDARIO DE ACCIONES PROGRAMABLES</t>
  </si>
  <si>
    <t>LIBRO CALENDARIO DE VACACIONES DE LOS CPNA</t>
  </si>
  <si>
    <t>LIBRO GUIA DE DIAGNOSTICO Y TRATAMIENTO DE LAS UNAPS</t>
  </si>
  <si>
    <t>TONER CF400A NEGRO</t>
  </si>
  <si>
    <t>TONER CF401A CYAN/AZUL</t>
  </si>
  <si>
    <t>TONER CF402A AMARILLO</t>
  </si>
  <si>
    <t>TONER CF403A MAGENTA/ROSADO</t>
  </si>
  <si>
    <t>AMBIENTADOR SPRAY</t>
  </si>
  <si>
    <t>GRAPAS DE 3/8 CAJAS  1000 UND</t>
  </si>
  <si>
    <t>ACIDO MURIATICO (GALON)</t>
  </si>
  <si>
    <t>AZUCAR PAQUETE 5 LIBRAS</t>
  </si>
  <si>
    <t>BANDEJA DE ESCRITORIO PLASTICA HORIZONTAL</t>
  </si>
  <si>
    <t>BANDEJA DE ESCRITORIO PLASTICA VERTICAL</t>
  </si>
  <si>
    <t>BANDITAS DE GOMA CAJA</t>
  </si>
  <si>
    <t>BINDER CLIPS GRANDE (C/12)</t>
  </si>
  <si>
    <t>BINDER CLIPS MEDIANO (C/12)</t>
  </si>
  <si>
    <t>BINDER CLIPS PEQUEÑO (C/12)</t>
  </si>
  <si>
    <t>BOLIGRAFOS (UND)</t>
  </si>
  <si>
    <t>BRILLOS  VERDES (UND)</t>
  </si>
  <si>
    <t>CAFÉ (PAQUETE 5LB)</t>
  </si>
  <si>
    <t>CARPETA 1"</t>
  </si>
  <si>
    <t>CD EN BLANCO (UND)</t>
  </si>
  <si>
    <t>CHINCHETAS (CAJAS)</t>
  </si>
  <si>
    <t>CINTA ADHESIVA PARA EMPAQUE 2” (UND)</t>
  </si>
  <si>
    <t>CLIPS GRANDE (C/100UND)</t>
  </si>
  <si>
    <t>CLIPS PEQUEÑO (C/100UND)</t>
  </si>
  <si>
    <t>CLORO GALON</t>
  </si>
  <si>
    <t>CORRECTOR LIQUIDO (UND)</t>
  </si>
  <si>
    <t>CUADERNO (UND)</t>
  </si>
  <si>
    <t>CUBIERTOS PLASTICOS (PAQUETES 25 UND)</t>
  </si>
  <si>
    <t>CUCHARAS PLASTICAS (PAQUETES 25 UND)</t>
  </si>
  <si>
    <t>CUCHILLOS DESECHABLES (PAQUETES 25 UND)</t>
  </si>
  <si>
    <t>DESINFECTANTE GALON</t>
  </si>
  <si>
    <t>DETERGENTE (5 LB)</t>
  </si>
  <si>
    <t>DVD EN BLANCO (UND)</t>
  </si>
  <si>
    <t>ESCOBAS (UND)</t>
  </si>
  <si>
    <t>ESCOBILLON P/LIMPIAR INODORO (UND)</t>
  </si>
  <si>
    <t>FELPA (UND)</t>
  </si>
  <si>
    <t>FICHAS FAMILIARES (UND)</t>
  </si>
  <si>
    <t>FOLDER 81/2 X 13 (CAJA/100 UND)</t>
  </si>
  <si>
    <t>FOLDER 81/2 X11 (CAJA/100 UND)</t>
  </si>
  <si>
    <t>FOLDER 81/2 X14 (CAJA/100 UND)</t>
  </si>
  <si>
    <t>FOLDER DE BOLSILLO (UND)</t>
  </si>
  <si>
    <t>FOLDER DE BOLSILLO DEL SRSM (UND)</t>
  </si>
  <si>
    <t>FORMULARIO 67A (BLOCK)</t>
  </si>
  <si>
    <t>FORMULARIO 67B (BLOCK)</t>
  </si>
  <si>
    <t>FORMULARIO 72A (BLOCK)</t>
  </si>
  <si>
    <t>FORMULARIO DE RESULTADO BACTERIOLOGIA DE TB (BLOCK)</t>
  </si>
  <si>
    <t>FORMULARIO DE CARACTERIZACION (UND)</t>
  </si>
  <si>
    <t>FORMULARIO DE CITOLOGIA (BLOCK)</t>
  </si>
  <si>
    <t>FORMULARIO DE ENVIO MUESTRAS ADN/PCR, CARGA VIRAL Y CD4 (BLOCK)</t>
  </si>
  <si>
    <t>FORMULARIO DE MEDICAMENTOS AMBULATORIOS (BLOCK)</t>
  </si>
  <si>
    <t>FORMULARIO DE RECETA MDR. SRSM (BLOCK)</t>
  </si>
  <si>
    <t>FORMULARIO DE RECETA ÚNICA (BLOCK)</t>
  </si>
  <si>
    <t>FORMULARIO DE REFERENCIA Y CONTRA REFERENCIA (BLOCK)</t>
  </si>
  <si>
    <t>FORMULARIO DE SOLICITUD DE BACTERIOLOGIA EN TB (BLOCK)</t>
  </si>
  <si>
    <t>FORMULARIO DE SERVICIOS DE DIAGNOSTICO (BLOCK)</t>
  </si>
  <si>
    <t>FORMULARIO DE SUPERVISION (BLOCK)</t>
  </si>
  <si>
    <t>FORMULARIO HOJA SINTOMA DE ZIKA (UND)</t>
  </si>
  <si>
    <t>FORMULARIO LISTA DE VERIFICACION DE SEGURIDAD CIRUGIA (BLOCK)</t>
  </si>
  <si>
    <t>FICHA HISTORIA DEL ADOLECENTE (RESMA)</t>
  </si>
  <si>
    <t>FICHA HISTORIA CLINICA MUJERES EN SITUACION DE ABORTO (RESMA)</t>
  </si>
  <si>
    <t>FICHA HOSPITALIZACION NEONATAL (RESMA)</t>
  </si>
  <si>
    <t>FORMULARIO R8 (BLOCK)</t>
  </si>
  <si>
    <t>FORMULARIO SUGEMI 1 (BLOCK)</t>
  </si>
  <si>
    <t>FUNDA ROJA 55 GLS (UND)</t>
  </si>
  <si>
    <t>FUNDAS NEGRA 13 GALONES (UND)</t>
  </si>
  <si>
    <t>FUNDAS NEGRA 55 GALONES (UND)</t>
  </si>
  <si>
    <t>JABON LIQUIDO GALON</t>
  </si>
  <si>
    <t>GANCHOS  PARA  FOLDER (C/50 JUEGOS)</t>
  </si>
  <si>
    <t>GOMAS DE BORRAR (UND)</t>
  </si>
  <si>
    <t>GRAPAS (C/5000 UND)</t>
  </si>
  <si>
    <t>JABON PASTA (UND)</t>
  </si>
  <si>
    <t>LABEL (C/100 UND)</t>
  </si>
  <si>
    <t>LAPIZ  DE  CARBON (UND)</t>
  </si>
  <si>
    <t>LIBRO RECORD 500PAG</t>
  </si>
  <si>
    <t>MARCADOR DE COLOR (UND)</t>
  </si>
  <si>
    <t>MARCADOR DE PIZZARRA MAGICA (UND)</t>
  </si>
  <si>
    <t>PAPEL DE BAÑO (UND)</t>
  </si>
  <si>
    <t>PAPEL TOALLA (UND)</t>
  </si>
  <si>
    <t>PENDAFLEX 8 1/2 X 14 (C/25)</t>
  </si>
  <si>
    <t>PENDAFLEX 81/2 X11 (C/25)</t>
  </si>
  <si>
    <t>PLATOS  HIGIENICOS  GRANDES PAQUETES (25 UND)</t>
  </si>
  <si>
    <t>PLATOS  HIGIENICOS  PEQUEÑOS PAQUETES (25 UND)</t>
  </si>
  <si>
    <t>POST IT GRANDE (UND)</t>
  </si>
  <si>
    <t>POST IT MEDIANO (UND)</t>
  </si>
  <si>
    <t>POST IT PEQUEÑO (UND)</t>
  </si>
  <si>
    <t>PROTECTOR DE HOJA (PAQUETE/100 UND)</t>
  </si>
  <si>
    <t>REGLAS PLASTICAS (UND)</t>
  </si>
  <si>
    <t>RESALTADOR DE COLOR (UND)</t>
  </si>
  <si>
    <t>RESMA DE PAPEL 11 X 17 (UND)</t>
  </si>
  <si>
    <t>RESMA DE PAPEL 8 1/2 X 11 (UND)</t>
  </si>
  <si>
    <t>RESMA DE PAPEL 8 1/2 X 13 (UND)</t>
  </si>
  <si>
    <t>RESMA DE PAPEL 8 1/2 X 14 (UND)</t>
  </si>
  <si>
    <t>RESMA DE PAPEL DE HILO (UND)</t>
  </si>
  <si>
    <t>RESMA DE PAPEL TIMBRADO (UND)</t>
  </si>
  <si>
    <t>ROLLO DE PAPEL PARA SUMADORA (UND)</t>
  </si>
  <si>
    <t>SACAGRAPAS (UND)</t>
  </si>
  <si>
    <t>SACAPUNTAS (UND)</t>
  </si>
  <si>
    <t>SERVILLETAS (PAQUETE 500 UND)</t>
  </si>
  <si>
    <t>SOBRE BLANCO (UND)</t>
  </si>
  <si>
    <t>SOBRE BLANCO #10 (C/500 UND)</t>
  </si>
  <si>
    <t>SOBRE MANILA 10X15 (UND)</t>
  </si>
  <si>
    <t>SOBRE MANILA 14 X 17 (UND)</t>
  </si>
  <si>
    <t>SOBRE MANILA 9X12 (UND)</t>
  </si>
  <si>
    <t>SUAPES (UND)</t>
  </si>
  <si>
    <t>SUMADORA (UND)</t>
  </si>
  <si>
    <t>TABLA PISAPAPELES (UND)</t>
  </si>
  <si>
    <t>TARJETA DE PRESENTACION (UND)</t>
  </si>
  <si>
    <t>TARJETA DE TRATAMIENTO DR (UND)</t>
  </si>
  <si>
    <t>TINTA PARA SELLO ROJO (UND)</t>
  </si>
  <si>
    <t>TINTA PARA SELLO AZUL (UND)</t>
  </si>
  <si>
    <t>TOALLA DE COCINA (UND)</t>
  </si>
  <si>
    <t xml:space="preserve">TONER CANON 119X (JUMBO) </t>
  </si>
  <si>
    <t>VASOS  #3 (PAQUETE/100 UND)</t>
  </si>
  <si>
    <t>VASOS  #7 (PAQUETE/50 UND)</t>
  </si>
  <si>
    <t>ZAFACON CON TAPA 30 LITROS</t>
  </si>
  <si>
    <t>CINTA PARA ESCRITORIO</t>
  </si>
  <si>
    <t>SOBRE TIMBRADO</t>
  </si>
  <si>
    <t>TONER BROTHER TN-620/580/TN650</t>
  </si>
  <si>
    <t>BINDER PEQ. 19 MM</t>
  </si>
  <si>
    <t>TONER HP CF211A/CB541A CYAN</t>
  </si>
  <si>
    <t>TONER HP CF212A/CB542A YELLOW</t>
  </si>
  <si>
    <t>FICHA HISTORIA CLINICA PERINATAL (PERINATAL)</t>
  </si>
  <si>
    <t>TARJETA TERAPIA PREVENTIVA CON ISONIACIDA T.B.</t>
  </si>
  <si>
    <t>TARJETA NACIONAL DE CASOS T.B. , BINACIONAL</t>
  </si>
  <si>
    <t>TARJETAS CONTROL DE EXISTENCIA MEDICAMENTOS (UND)</t>
  </si>
  <si>
    <t>CARTUCHO EPSON 544 NEGRO</t>
  </si>
  <si>
    <t>CARTUCHO EPSON 544 ROSADO</t>
  </si>
  <si>
    <t>CARTUCHO EPSON 544 AZUL</t>
  </si>
  <si>
    <t>CARTUCHO EPSON 544 AMARILLO</t>
  </si>
  <si>
    <t>FORMULARIO PRENATAL</t>
  </si>
  <si>
    <t>LIBRO SOSPECHO DE TB</t>
  </si>
  <si>
    <t>TONER HP CF213A/CB543A MAGENTA</t>
  </si>
  <si>
    <t>MEMORIA USB 64GB</t>
  </si>
  <si>
    <t>FUNDAS NEGRA 72 GALONES (UND)</t>
  </si>
  <si>
    <t>LYSOL SPRAY</t>
  </si>
  <si>
    <t>TONER HP CE310/CF350A</t>
  </si>
  <si>
    <t>TONER HP CE311/CF351A</t>
  </si>
  <si>
    <t>TONER HP CE312/CF352A</t>
  </si>
  <si>
    <t>TONER HP CE313/CF353A</t>
  </si>
  <si>
    <t>TONER HP  CF210A/540A NEGRO</t>
  </si>
  <si>
    <t>FORMULARIO DIAGNOSTICO TEMPRANO EN INFANTE</t>
  </si>
  <si>
    <t>LIBRO DE BACTERIOLOGIA DE TB</t>
  </si>
  <si>
    <t>TONER CE390A P/IMPRESORA POR RENTA FIJA</t>
  </si>
  <si>
    <t>TONER HP CF226A</t>
  </si>
  <si>
    <t>TONER CANON 052H</t>
  </si>
  <si>
    <t>ALGORITMO DE MANEJO DE CASOS DE DENGUE</t>
  </si>
  <si>
    <t>FORMULARIO SUGEMI SUPERVISION DE SRS</t>
  </si>
  <si>
    <t>FORMULARIO  SUPERVISION SUGEMI TRAZADORES</t>
  </si>
  <si>
    <t>GLUCOMETROS</t>
  </si>
  <si>
    <t>TIRILLA PARA GLUCOMETRO</t>
  </si>
  <si>
    <t>GEL ANTIBACTERIAL GLN</t>
  </si>
  <si>
    <t xml:space="preserve">PASTA PARA FREGAR </t>
  </si>
  <si>
    <t>AZUCAR CREMA PAQUETE 5 LIBRAS</t>
  </si>
  <si>
    <t>CARTUCHO EPSON 664 CYAN</t>
  </si>
  <si>
    <t>BANDERAS INSTITUCIONALES 6 X 4</t>
  </si>
  <si>
    <t>PIZARRA DE CORCHO 24X36</t>
  </si>
  <si>
    <t>TONER HP 217A</t>
  </si>
  <si>
    <t>TONER HP CF500A</t>
  </si>
  <si>
    <t>TONER HP CF501A</t>
  </si>
  <si>
    <t>TONER HP CF502A</t>
  </si>
  <si>
    <t>TONER HP CF503A</t>
  </si>
  <si>
    <t>PIZARRA MAGICA 24X36</t>
  </si>
  <si>
    <t>CINTA MOD. 800033-34 COLOR YMCKOO P/ IMPRESORA</t>
  </si>
  <si>
    <t>TONER CANON 137X (CF283A)</t>
  </si>
  <si>
    <t>TALONARIO DE RECETARIOS CPNA</t>
  </si>
  <si>
    <t>AMBIENTADORES PARA ORINALES</t>
  </si>
  <si>
    <t>AGUA BOTELLA 16 ONZAS</t>
  </si>
  <si>
    <t>DISPENSADOR DE PAPEL DE BAÑO INDUSTRIAL</t>
  </si>
  <si>
    <t>GUANTES DE LIMPIEZA COLOR NEGRO LARGE (UND)</t>
  </si>
  <si>
    <t>GUANTES DE LIMPIEZA COLOR AMARILLO LARGE (UND)</t>
  </si>
  <si>
    <t>PAPEL HIGIENICO JUNIOR (UND)</t>
  </si>
  <si>
    <t>TOTAL:</t>
  </si>
  <si>
    <t>LANCETA DE GLUCOMETRO</t>
  </si>
  <si>
    <t>LIBRO GUIA PARA DESINFECCION Y LIMPIEZA SUPERFICIES</t>
  </si>
  <si>
    <t>TALONARIO DESEMBOLSO CAJA CHICA DEFINITIVO MONTE PLATA</t>
  </si>
  <si>
    <t>TALONARIO DE RECIBO DESEMBOLSO CAJA CHICA SDEC</t>
  </si>
  <si>
    <t>TALONARIO DESEMBOLSO CAJA CHICA DEFINITIVO SDEM</t>
  </si>
  <si>
    <t>TALONARIO DESEMBOLSO CAJA CHICA DEFINITIVO DNO</t>
  </si>
  <si>
    <t>TALONARIO DESEMBOLSO CAJA CHICA DEFINITIVO SDEO 1 Y 2</t>
  </si>
  <si>
    <t>TALONARIO DESEMBOLSO CAJA CHICA DEFINITIVO SRSM</t>
  </si>
  <si>
    <t>TALONARIO DESEMBOLSO CAJA CHICA DEFINITIVO ZONAS</t>
  </si>
  <si>
    <t>TALONARIO DESEMBOLSO CAJA CHICA DEFINITIVO SDO</t>
  </si>
  <si>
    <t xml:space="preserve">TALONARIO DESEMBOLSO CAJA CHICA DEFINITIVO SDN </t>
  </si>
  <si>
    <t xml:space="preserve">TALONARIO DESEMBOLSO CAJA CHICA DEFINITIVO DNE </t>
  </si>
  <si>
    <t>TARJETA TRATAMIENTO PRENVENTIVO TUBERCULOSIS (TP)</t>
  </si>
  <si>
    <t>TIJERA  ACERO INOXIDABLE DE 7 (UND)</t>
  </si>
  <si>
    <t>SUMADORA ELECTRICA</t>
  </si>
  <si>
    <t>TONER HP W9004MC</t>
  </si>
  <si>
    <t>ARCHIVADOR BINDING CASE 8 1/2 X 11</t>
  </si>
  <si>
    <t>TINTA EPSON 504 AMARILLA</t>
  </si>
  <si>
    <t>TINTA EPSON 504 NEGRO</t>
  </si>
  <si>
    <t>TINTA EPSON 504 CIAN</t>
  </si>
  <si>
    <t>TINTA EPSON 504 MAGENTA</t>
  </si>
  <si>
    <t>CINTA EPSON FX-350</t>
  </si>
  <si>
    <t>TINTA CANON 190 NEGRA</t>
  </si>
  <si>
    <t>TINTA CANON 190 AMARILLO</t>
  </si>
  <si>
    <t>TINTA CANON 190 CIAN</t>
  </si>
  <si>
    <t>TINTA CANON 190 MAGENTA</t>
  </si>
  <si>
    <t>TONER CF2019A</t>
  </si>
  <si>
    <t>TONER CANON 57H</t>
  </si>
  <si>
    <t>BUZON DE SUGERENCIAS</t>
  </si>
  <si>
    <t>CARTILLA DE DERECHO Y DEBERES EN ACRILICO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</si>
</sst>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RD$&quot;#,##0.00"/>
  </numFmts>
  <fonts count="3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2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9" fillId="0" borderId="0" xfId="0" applyFont="1"/>
    <xf numFmtId="0" fontId="18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26" fillId="2" borderId="2" xfId="0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164" fontId="0" fillId="0" borderId="0" xfId="0" applyNumberFormat="1"/>
    <xf numFmtId="0" fontId="26" fillId="2" borderId="5" xfId="1" applyFont="1" applyFill="1" applyBorder="1" applyAlignment="1" applyProtection="1">
      <alignment horizontal="center" vertical="center"/>
      <protection locked="0"/>
    </xf>
    <xf numFmtId="3" fontId="26" fillId="2" borderId="6" xfId="1" applyNumberFormat="1" applyFont="1" applyFill="1" applyBorder="1" applyAlignment="1">
      <alignment horizontal="center" vertical="center" wrapText="1"/>
    </xf>
    <xf numFmtId="164" fontId="28" fillId="2" borderId="6" xfId="27" applyNumberFormat="1" applyFont="1" applyFill="1" applyBorder="1" applyAlignment="1" applyProtection="1">
      <alignment horizontal="center" vertical="center" wrapText="1"/>
    </xf>
    <xf numFmtId="0" fontId="12" fillId="0" borderId="4" xfId="13" applyBorder="1" applyProtection="1">
      <protection locked="0"/>
    </xf>
    <xf numFmtId="0" fontId="12" fillId="0" borderId="1" xfId="13" applyBorder="1" applyProtection="1">
      <protection locked="0"/>
    </xf>
    <xf numFmtId="0" fontId="0" fillId="0" borderId="1" xfId="0" applyBorder="1" applyProtection="1">
      <protection locked="0"/>
    </xf>
    <xf numFmtId="164" fontId="10" fillId="0" borderId="0" xfId="27" applyNumberFormat="1" applyFont="1"/>
    <xf numFmtId="164" fontId="10" fillId="0" borderId="1" xfId="0" applyNumberFormat="1" applyFont="1" applyBorder="1"/>
    <xf numFmtId="0" fontId="10" fillId="0" borderId="0" xfId="0" applyFont="1"/>
    <xf numFmtId="164" fontId="0" fillId="0" borderId="1" xfId="0" applyNumberFormat="1" applyBorder="1"/>
    <xf numFmtId="0" fontId="18" fillId="3" borderId="7" xfId="0" applyFont="1" applyFill="1" applyBorder="1" applyAlignment="1">
      <alignment horizontal="center" vertical="center" wrapText="1"/>
    </xf>
    <xf numFmtId="164" fontId="30" fillId="3" borderId="8" xfId="27" applyNumberFormat="1" applyFont="1" applyFill="1" applyBorder="1"/>
    <xf numFmtId="164" fontId="30" fillId="3" borderId="9" xfId="27" applyNumberFormat="1" applyFont="1" applyFill="1" applyBorder="1"/>
    <xf numFmtId="164" fontId="27" fillId="4" borderId="1" xfId="27" applyNumberFormat="1" applyFont="1" applyFill="1" applyBorder="1"/>
    <xf numFmtId="14" fontId="9" fillId="0" borderId="4" xfId="13" applyNumberFormat="1" applyFont="1" applyBorder="1" applyAlignment="1" applyProtection="1">
      <alignment horizontal="center" vertical="center" wrapText="1"/>
      <protection locked="0"/>
    </xf>
    <xf numFmtId="0" fontId="9" fillId="0" borderId="4" xfId="13" applyFont="1" applyBorder="1" applyProtection="1">
      <protection locked="0"/>
    </xf>
    <xf numFmtId="14" fontId="9" fillId="0" borderId="1" xfId="13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Protection="1">
      <protection locked="0"/>
    </xf>
    <xf numFmtId="0" fontId="9" fillId="0" borderId="1" xfId="13" applyFont="1" applyBorder="1" applyProtection="1"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13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Protection="1">
      <protection locked="0"/>
    </xf>
    <xf numFmtId="14" fontId="7" fillId="0" borderId="1" xfId="13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Protection="1">
      <protection locked="0"/>
    </xf>
    <xf numFmtId="0" fontId="6" fillId="0" borderId="1" xfId="13" applyFont="1" applyBorder="1" applyProtection="1">
      <protection locked="0"/>
    </xf>
    <xf numFmtId="14" fontId="6" fillId="0" borderId="1" xfId="13" applyNumberFormat="1" applyFont="1" applyBorder="1" applyAlignment="1" applyProtection="1">
      <alignment horizontal="center" vertical="center" wrapText="1"/>
      <protection locked="0"/>
    </xf>
    <xf numFmtId="14" fontId="5" fillId="0" borderId="1" xfId="13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4" fontId="2" fillId="0" borderId="1" xfId="13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1" xfId="13" applyFont="1" applyBorder="1" applyProtection="1">
      <protection locked="0"/>
    </xf>
    <xf numFmtId="0" fontId="2" fillId="0" borderId="4" xfId="13" applyFont="1" applyBorder="1" applyAlignment="1" applyProtection="1">
      <alignment horizontal="center"/>
      <protection locked="0"/>
    </xf>
    <xf numFmtId="0" fontId="12" fillId="0" borderId="4" xfId="13" applyBorder="1" applyAlignment="1" applyProtection="1">
      <alignment horizontal="center"/>
      <protection locked="0"/>
    </xf>
    <xf numFmtId="14" fontId="1" fillId="0" borderId="1" xfId="13" applyNumberFormat="1" applyFont="1" applyBorder="1" applyAlignment="1" applyProtection="1">
      <alignment horizontal="center" vertical="center" wrapText="1"/>
      <protection locked="0"/>
    </xf>
    <xf numFmtId="0" fontId="1" fillId="0" borderId="1" xfId="13" applyFont="1" applyBorder="1" applyProtection="1">
      <protection locked="0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1522343</xdr:colOff>
      <xdr:row>0</xdr:row>
      <xdr:rowOff>96529</xdr:rowOff>
    </xdr:from>
    <xdr:to>
      <xdr:col>4</xdr:col>
      <xdr:colOff>624508</xdr:colOff>
      <xdr:row>2</xdr:row>
      <xdr:rowOff>601545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64523" y="96529"/>
          <a:ext cx="4318221" cy="873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endParaRPr lang="es-MX" sz="1050" b="1"/>
        </a:p>
        <a:p>
          <a:pPr algn="ctr" eaLnBrk="1" hangingPunct="1"/>
          <a:r>
            <a:rPr lang="es-MX" sz="1050" b="1"/>
            <a:t>SERVICIO REGIONAL DE SALUD METROPOLITANO</a:t>
          </a:r>
        </a:p>
        <a:p>
          <a:pPr algn="ctr" eaLnBrk="1" hangingPunct="1"/>
          <a:r>
            <a:rPr lang="es-MX" sz="1050" b="0" baseline="0"/>
            <a:t> INVENTARIO CONSOLIDADO DE ALMACEN SRSM Y ALMACENES DE SUPERVISIONES DE AREA DE SALUD </a:t>
          </a: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TRIMESTRE OCTUBRE - DICIEMBRE 2022</a:t>
          </a:r>
          <a:endParaRPr lang="es-ES" sz="1050">
            <a:effectLst/>
          </a:endParaRPr>
        </a:p>
      </xdr:txBody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2</xdr:col>
      <xdr:colOff>173103</xdr:colOff>
      <xdr:row>3</xdr:row>
      <xdr:rowOff>202038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0"/>
          <a:ext cx="1487553" cy="1249788"/>
        </a:xfrm>
        <a:prstGeom prst="rect">
          <a:avLst/>
        </a:prstGeom>
      </xdr:spPr>
    </xdr:pic>
    <xdr:clientData/>
  </xdr:twoCellAnchor>
  <xdr:oneCellAnchor>
    <xdr:from>
      <xdr:col>0</xdr:col>
      <xdr:colOff>139943</xdr:colOff>
      <xdr:row>308</xdr:row>
      <xdr:rowOff>8929</xdr:rowOff>
    </xdr:from>
    <xdr:ext cx="3914278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943" y="62582513"/>
          <a:ext cx="3914278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ING. KEUDY J. TORRES</a:t>
          </a:r>
        </a:p>
        <a:p>
          <a:pPr algn="ctr"/>
          <a:r>
            <a:rPr lang="es-DO" sz="1100"/>
            <a:t>ENC. DE SUMINISTROS DE ALMACEN DEL SRSM</a:t>
          </a:r>
        </a:p>
      </xdr:txBody>
    </xdr:sp>
    <xdr:clientData/>
  </xdr:oneCellAnchor>
  <xdr:oneCellAnchor>
    <xdr:from>
      <xdr:col>2</xdr:col>
      <xdr:colOff>3365905</xdr:colOff>
      <xdr:row>307</xdr:row>
      <xdr:rowOff>174315</xdr:rowOff>
    </xdr:from>
    <xdr:ext cx="4200525" cy="60901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08085" y="62563430"/>
          <a:ext cx="42005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LICDA. GABINA</a:t>
          </a:r>
          <a:r>
            <a:rPr lang="es-DO" sz="1100" b="1" baseline="0"/>
            <a:t> LUGO</a:t>
          </a:r>
          <a:endParaRPr lang="es-DO" sz="1100" b="1"/>
        </a:p>
        <a:p>
          <a:pPr algn="ctr"/>
          <a:r>
            <a:rPr lang="es-DO" sz="1100"/>
            <a:t>AUDITORA INTERNA ALMACEN DEL SRSM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06"/>
  <sheetViews>
    <sheetView tabSelected="1" zoomScaleNormal="100" workbookViewId="0">
      <selection activeCell="G6" sqref="G6"/>
    </sheetView>
  </sheetViews>
  <sheetFormatPr baseColWidth="10" defaultRowHeight="15" x14ac:dyDescent="0.25"/>
  <cols>
    <col min="1" max="1" width="6.28515625" style="4" customWidth="1"/>
    <col min="2" max="2" width="17.5703125" style="1" customWidth="1"/>
    <col min="3" max="3" width="67.28515625" bestFit="1" customWidth="1"/>
    <col min="4" max="4" width="15.28515625" style="3" customWidth="1"/>
    <col min="5" max="5" width="13.28515625" style="14" customWidth="1"/>
    <col min="6" max="6" width="19.85546875" style="16" customWidth="1"/>
  </cols>
  <sheetData>
    <row r="3" spans="1:7" ht="52.5" customHeight="1" thickBot="1" x14ac:dyDescent="0.3"/>
    <row r="4" spans="1:7" ht="41.25" customHeight="1" x14ac:dyDescent="0.2">
      <c r="A4" s="5" t="s">
        <v>93</v>
      </c>
      <c r="B4" s="6" t="s">
        <v>98</v>
      </c>
      <c r="C4" s="8" t="s">
        <v>0</v>
      </c>
      <c r="D4" s="9" t="s">
        <v>95</v>
      </c>
      <c r="E4" s="10" t="s">
        <v>1</v>
      </c>
      <c r="F4" s="10" t="s">
        <v>101</v>
      </c>
    </row>
    <row r="5" spans="1:7" ht="12.95" customHeight="1" x14ac:dyDescent="0.25">
      <c r="A5" s="11">
        <v>744</v>
      </c>
      <c r="B5" s="22">
        <v>44209</v>
      </c>
      <c r="C5" s="23" t="s">
        <v>113</v>
      </c>
      <c r="D5" s="40">
        <v>130</v>
      </c>
      <c r="E5" s="17">
        <v>194.7</v>
      </c>
      <c r="F5" s="15">
        <f>D5*E5</f>
        <v>25311</v>
      </c>
    </row>
    <row r="6" spans="1:7" ht="12.95" customHeight="1" x14ac:dyDescent="0.25">
      <c r="A6" s="11">
        <v>3416</v>
      </c>
      <c r="B6" s="22">
        <v>43707</v>
      </c>
      <c r="C6" s="23" t="s">
        <v>251</v>
      </c>
      <c r="D6" s="41"/>
      <c r="E6" s="17">
        <v>0</v>
      </c>
      <c r="F6" s="15">
        <f t="shared" ref="F6:F59" si="0">D6*E6</f>
        <v>0</v>
      </c>
      <c r="G6" s="7"/>
    </row>
    <row r="7" spans="1:7" ht="12.95" customHeight="1" x14ac:dyDescent="0.25">
      <c r="A7" s="12">
        <v>188</v>
      </c>
      <c r="B7" s="24">
        <v>42612</v>
      </c>
      <c r="C7" s="25" t="s">
        <v>34</v>
      </c>
      <c r="D7" s="41">
        <v>1</v>
      </c>
      <c r="E7" s="17">
        <v>0</v>
      </c>
      <c r="F7" s="15">
        <f t="shared" si="0"/>
        <v>0</v>
      </c>
      <c r="G7" s="7"/>
    </row>
    <row r="8" spans="1:7" ht="12.95" customHeight="1" x14ac:dyDescent="0.25">
      <c r="A8" s="12">
        <v>163</v>
      </c>
      <c r="B8" s="24">
        <v>44209</v>
      </c>
      <c r="C8" s="26" t="s">
        <v>111</v>
      </c>
      <c r="D8" s="41">
        <v>47</v>
      </c>
      <c r="E8" s="17">
        <v>102.66</v>
      </c>
      <c r="F8" s="15">
        <f t="shared" si="0"/>
        <v>4825.0199999999995</v>
      </c>
      <c r="G8" s="7"/>
    </row>
    <row r="9" spans="1:7" ht="12.95" customHeight="1" x14ac:dyDescent="0.25">
      <c r="A9" s="12">
        <v>4391</v>
      </c>
      <c r="B9" s="24">
        <v>42822</v>
      </c>
      <c r="C9" s="26" t="s">
        <v>271</v>
      </c>
      <c r="D9" s="41">
        <v>18</v>
      </c>
      <c r="E9" s="17">
        <v>368.75</v>
      </c>
      <c r="F9" s="15">
        <f t="shared" si="0"/>
        <v>6637.5</v>
      </c>
      <c r="G9" s="7"/>
    </row>
    <row r="10" spans="1:7" ht="12.95" customHeight="1" x14ac:dyDescent="0.25">
      <c r="A10" s="12">
        <v>4261</v>
      </c>
      <c r="B10" s="24">
        <v>44368</v>
      </c>
      <c r="C10" s="26" t="s">
        <v>272</v>
      </c>
      <c r="D10" s="41">
        <v>4540</v>
      </c>
      <c r="E10" s="17">
        <v>6.5</v>
      </c>
      <c r="F10" s="15">
        <f t="shared" si="0"/>
        <v>29510</v>
      </c>
      <c r="G10" s="7"/>
    </row>
    <row r="11" spans="1:7" ht="12.95" customHeight="1" x14ac:dyDescent="0.25">
      <c r="A11" s="12">
        <v>4387</v>
      </c>
      <c r="B11" s="33">
        <v>44546</v>
      </c>
      <c r="C11" s="32" t="s">
        <v>294</v>
      </c>
      <c r="D11" s="41"/>
      <c r="E11" s="17">
        <v>195</v>
      </c>
      <c r="F11" s="15">
        <f t="shared" si="0"/>
        <v>0</v>
      </c>
      <c r="G11" s="7"/>
    </row>
    <row r="12" spans="1:7" ht="12.95" customHeight="1" x14ac:dyDescent="0.25">
      <c r="A12" s="12">
        <v>1165</v>
      </c>
      <c r="B12" s="24">
        <v>42786</v>
      </c>
      <c r="C12" s="25" t="s">
        <v>35</v>
      </c>
      <c r="D12" s="41"/>
      <c r="E12" s="17">
        <v>590</v>
      </c>
      <c r="F12" s="15">
        <f t="shared" si="0"/>
        <v>0</v>
      </c>
      <c r="G12" s="7"/>
    </row>
    <row r="13" spans="1:7" ht="12.95" customHeight="1" x14ac:dyDescent="0.25">
      <c r="A13" s="12">
        <v>63</v>
      </c>
      <c r="B13" s="24">
        <v>43311</v>
      </c>
      <c r="C13" s="25" t="s">
        <v>36</v>
      </c>
      <c r="D13" s="41"/>
      <c r="E13" s="17">
        <v>949.8</v>
      </c>
      <c r="F13" s="15">
        <f t="shared" si="0"/>
        <v>0</v>
      </c>
      <c r="G13" s="7"/>
    </row>
    <row r="14" spans="1:7" ht="12.95" customHeight="1" x14ac:dyDescent="0.25">
      <c r="A14" s="12">
        <v>1651</v>
      </c>
      <c r="B14" s="24">
        <v>43124</v>
      </c>
      <c r="C14" s="25" t="s">
        <v>96</v>
      </c>
      <c r="D14" s="41">
        <v>1</v>
      </c>
      <c r="E14" s="17">
        <v>575.84</v>
      </c>
      <c r="F14" s="15">
        <f t="shared" si="0"/>
        <v>575.84</v>
      </c>
      <c r="G14" s="7"/>
    </row>
    <row r="15" spans="1:7" ht="12.95" customHeight="1" x14ac:dyDescent="0.25">
      <c r="A15" s="12">
        <v>4360</v>
      </c>
      <c r="B15" s="24">
        <v>44193</v>
      </c>
      <c r="C15" s="25" t="s">
        <v>258</v>
      </c>
      <c r="D15" s="41"/>
      <c r="E15" s="17">
        <v>133.93</v>
      </c>
      <c r="F15" s="15">
        <f t="shared" si="0"/>
        <v>0</v>
      </c>
      <c r="G15" s="7"/>
    </row>
    <row r="16" spans="1:7" ht="12.95" customHeight="1" x14ac:dyDescent="0.25">
      <c r="A16" s="13">
        <v>152</v>
      </c>
      <c r="B16" s="27">
        <v>44057</v>
      </c>
      <c r="C16" s="25" t="s">
        <v>114</v>
      </c>
      <c r="D16" s="41">
        <v>119</v>
      </c>
      <c r="E16" s="17">
        <v>133.93</v>
      </c>
      <c r="F16" s="15">
        <f t="shared" si="0"/>
        <v>15937.67</v>
      </c>
      <c r="G16" s="7"/>
    </row>
    <row r="17" spans="1:7" ht="12.95" customHeight="1" x14ac:dyDescent="0.25">
      <c r="A17" s="12">
        <v>64</v>
      </c>
      <c r="B17" s="24">
        <v>44209</v>
      </c>
      <c r="C17" s="25" t="s">
        <v>115</v>
      </c>
      <c r="D17" s="41">
        <v>4</v>
      </c>
      <c r="E17" s="17">
        <v>531</v>
      </c>
      <c r="F17" s="15">
        <f t="shared" si="0"/>
        <v>2124</v>
      </c>
      <c r="G17" s="7"/>
    </row>
    <row r="18" spans="1:7" ht="12.95" customHeight="1" x14ac:dyDescent="0.25">
      <c r="A18" s="12">
        <v>922</v>
      </c>
      <c r="B18" s="24">
        <v>44209</v>
      </c>
      <c r="C18" s="25" t="s">
        <v>116</v>
      </c>
      <c r="D18" s="41">
        <v>19</v>
      </c>
      <c r="E18" s="17">
        <v>413</v>
      </c>
      <c r="F18" s="15">
        <f t="shared" si="0"/>
        <v>7847</v>
      </c>
      <c r="G18" s="7"/>
    </row>
    <row r="19" spans="1:7" ht="12.95" customHeight="1" x14ac:dyDescent="0.25">
      <c r="A19" s="12">
        <v>3990</v>
      </c>
      <c r="B19" s="24">
        <v>44053</v>
      </c>
      <c r="C19" s="25" t="s">
        <v>260</v>
      </c>
      <c r="D19" s="41">
        <v>82</v>
      </c>
      <c r="E19" s="17">
        <v>3894</v>
      </c>
      <c r="F19" s="15">
        <f t="shared" si="0"/>
        <v>319308</v>
      </c>
      <c r="G19" s="7"/>
    </row>
    <row r="20" spans="1:7" ht="12.95" customHeight="1" x14ac:dyDescent="0.25">
      <c r="A20" s="12">
        <v>500</v>
      </c>
      <c r="B20" s="24">
        <v>44053</v>
      </c>
      <c r="C20" s="26" t="s">
        <v>2</v>
      </c>
      <c r="D20" s="41">
        <v>26</v>
      </c>
      <c r="E20" s="17">
        <v>1652</v>
      </c>
      <c r="F20" s="15">
        <f t="shared" si="0"/>
        <v>42952</v>
      </c>
      <c r="G20" s="7"/>
    </row>
    <row r="21" spans="1:7" ht="12.95" customHeight="1" x14ac:dyDescent="0.25">
      <c r="A21" s="12">
        <v>189</v>
      </c>
      <c r="B21" s="24">
        <v>44222</v>
      </c>
      <c r="C21" s="25" t="s">
        <v>117</v>
      </c>
      <c r="D21" s="41">
        <v>25</v>
      </c>
      <c r="E21" s="17">
        <v>29.5</v>
      </c>
      <c r="F21" s="15">
        <f t="shared" si="0"/>
        <v>737.5</v>
      </c>
      <c r="G21" s="7"/>
    </row>
    <row r="22" spans="1:7" ht="12.95" customHeight="1" x14ac:dyDescent="0.25">
      <c r="A22" s="12">
        <v>191</v>
      </c>
      <c r="B22" s="24">
        <v>44222</v>
      </c>
      <c r="C22" s="25" t="s">
        <v>118</v>
      </c>
      <c r="D22" s="41">
        <v>43</v>
      </c>
      <c r="E22" s="17">
        <v>171.1</v>
      </c>
      <c r="F22" s="15">
        <f t="shared" si="0"/>
        <v>7357.3</v>
      </c>
      <c r="G22" s="7"/>
    </row>
    <row r="23" spans="1:7" ht="12.95" customHeight="1" x14ac:dyDescent="0.25">
      <c r="A23" s="12">
        <v>192</v>
      </c>
      <c r="B23" s="24">
        <v>44222</v>
      </c>
      <c r="C23" s="25" t="s">
        <v>119</v>
      </c>
      <c r="D23" s="41">
        <v>41</v>
      </c>
      <c r="E23" s="17">
        <v>82.6</v>
      </c>
      <c r="F23" s="15">
        <f t="shared" si="0"/>
        <v>3386.6</v>
      </c>
      <c r="G23" s="7"/>
    </row>
    <row r="24" spans="1:7" ht="12.95" customHeight="1" x14ac:dyDescent="0.25">
      <c r="A24" s="12">
        <v>66</v>
      </c>
      <c r="B24" s="24">
        <v>44222</v>
      </c>
      <c r="C24" s="25" t="s">
        <v>120</v>
      </c>
      <c r="D24" s="41">
        <v>40</v>
      </c>
      <c r="E24" s="17">
        <v>64.900000000000006</v>
      </c>
      <c r="F24" s="15">
        <f t="shared" si="0"/>
        <v>2596</v>
      </c>
      <c r="G24" s="7"/>
    </row>
    <row r="25" spans="1:7" ht="12.95" customHeight="1" x14ac:dyDescent="0.25">
      <c r="A25" s="12">
        <v>2748</v>
      </c>
      <c r="B25" s="24">
        <v>44025</v>
      </c>
      <c r="C25" s="25" t="s">
        <v>224</v>
      </c>
      <c r="D25" s="41"/>
      <c r="E25" s="17">
        <v>182.9</v>
      </c>
      <c r="F25" s="15">
        <f t="shared" si="0"/>
        <v>0</v>
      </c>
      <c r="G25" s="7"/>
    </row>
    <row r="26" spans="1:7" ht="12.95" customHeight="1" x14ac:dyDescent="0.25">
      <c r="A26" s="12">
        <v>190</v>
      </c>
      <c r="B26" s="24">
        <v>44209</v>
      </c>
      <c r="C26" s="25" t="s">
        <v>121</v>
      </c>
      <c r="D26" s="41"/>
      <c r="E26" s="17">
        <v>18</v>
      </c>
      <c r="F26" s="15">
        <f t="shared" si="0"/>
        <v>0</v>
      </c>
      <c r="G26" s="7"/>
    </row>
    <row r="27" spans="1:7" ht="12.95" customHeight="1" x14ac:dyDescent="0.25">
      <c r="A27" s="12">
        <v>1360</v>
      </c>
      <c r="B27" s="24">
        <v>43097</v>
      </c>
      <c r="C27" s="25" t="s">
        <v>87</v>
      </c>
      <c r="D27" s="41">
        <v>11</v>
      </c>
      <c r="E27" s="17">
        <v>354</v>
      </c>
      <c r="F27" s="15">
        <f t="shared" si="0"/>
        <v>3894</v>
      </c>
      <c r="G27" s="7"/>
    </row>
    <row r="28" spans="1:7" ht="13.5" customHeight="1" x14ac:dyDescent="0.25">
      <c r="A28" s="12">
        <v>164</v>
      </c>
      <c r="B28" s="24">
        <v>44209</v>
      </c>
      <c r="C28" s="26" t="s">
        <v>122</v>
      </c>
      <c r="D28" s="41">
        <v>36</v>
      </c>
      <c r="E28" s="17">
        <v>14.16</v>
      </c>
      <c r="F28" s="15">
        <f t="shared" si="0"/>
        <v>509.76</v>
      </c>
      <c r="G28" s="7"/>
    </row>
    <row r="29" spans="1:7" ht="13.5" customHeight="1" x14ac:dyDescent="0.25">
      <c r="A29" s="12">
        <v>5023</v>
      </c>
      <c r="B29" s="42">
        <v>44900</v>
      </c>
      <c r="C29" s="43" t="s">
        <v>306</v>
      </c>
      <c r="D29" s="41"/>
      <c r="E29" s="17">
        <v>1297</v>
      </c>
      <c r="F29" s="15">
        <f t="shared" si="0"/>
        <v>0</v>
      </c>
      <c r="G29" s="7"/>
    </row>
    <row r="30" spans="1:7" ht="13.5" customHeight="1" x14ac:dyDescent="0.25">
      <c r="A30" s="12">
        <v>5022</v>
      </c>
      <c r="B30" s="42">
        <v>44897</v>
      </c>
      <c r="C30" s="43" t="s">
        <v>307</v>
      </c>
      <c r="D30" s="41"/>
      <c r="E30" s="17">
        <v>4800</v>
      </c>
      <c r="F30" s="15">
        <f t="shared" si="0"/>
        <v>0</v>
      </c>
      <c r="G30" s="7"/>
    </row>
    <row r="31" spans="1:7" ht="12.95" customHeight="1" x14ac:dyDescent="0.25">
      <c r="A31" s="13">
        <v>153</v>
      </c>
      <c r="B31" s="27">
        <v>44193</v>
      </c>
      <c r="C31" s="25" t="s">
        <v>123</v>
      </c>
      <c r="D31" s="41">
        <v>227</v>
      </c>
      <c r="E31" s="17">
        <v>233.64</v>
      </c>
      <c r="F31" s="15">
        <f t="shared" si="0"/>
        <v>53036.28</v>
      </c>
      <c r="G31" s="7"/>
    </row>
    <row r="32" spans="1:7" ht="12.95" customHeight="1" x14ac:dyDescent="0.25">
      <c r="A32" s="12">
        <v>807</v>
      </c>
      <c r="B32" s="24">
        <v>42612</v>
      </c>
      <c r="C32" s="26" t="s">
        <v>3</v>
      </c>
      <c r="D32" s="41"/>
      <c r="E32" s="17">
        <v>0</v>
      </c>
      <c r="F32" s="15">
        <f t="shared" si="0"/>
        <v>0</v>
      </c>
      <c r="G32" s="7"/>
    </row>
    <row r="33" spans="1:7" ht="12.95" customHeight="1" x14ac:dyDescent="0.25">
      <c r="A33" s="12">
        <v>804</v>
      </c>
      <c r="B33" s="24">
        <v>42612</v>
      </c>
      <c r="C33" s="26" t="s">
        <v>4</v>
      </c>
      <c r="D33" s="41"/>
      <c r="E33" s="17">
        <v>0</v>
      </c>
      <c r="F33" s="15">
        <f t="shared" si="0"/>
        <v>0</v>
      </c>
      <c r="G33" s="7"/>
    </row>
    <row r="34" spans="1:7" ht="12.95" customHeight="1" x14ac:dyDescent="0.25">
      <c r="A34" s="12">
        <v>1163</v>
      </c>
      <c r="B34" s="24">
        <v>42939</v>
      </c>
      <c r="C34" s="25" t="s">
        <v>37</v>
      </c>
      <c r="D34" s="41"/>
      <c r="E34" s="17">
        <v>377.6</v>
      </c>
      <c r="F34" s="15">
        <f t="shared" si="0"/>
        <v>0</v>
      </c>
      <c r="G34" s="7"/>
    </row>
    <row r="35" spans="1:7" ht="12.95" customHeight="1" x14ac:dyDescent="0.25">
      <c r="A35" s="12">
        <v>67</v>
      </c>
      <c r="B35" s="24">
        <v>43304</v>
      </c>
      <c r="C35" s="25" t="s">
        <v>38</v>
      </c>
      <c r="D35" s="41"/>
      <c r="E35" s="17">
        <v>363.32</v>
      </c>
      <c r="F35" s="15">
        <f t="shared" si="0"/>
        <v>0</v>
      </c>
      <c r="G35" s="7"/>
    </row>
    <row r="36" spans="1:7" ht="12.95" customHeight="1" x14ac:dyDescent="0.25">
      <c r="A36" s="12">
        <v>2169</v>
      </c>
      <c r="B36" s="24">
        <v>44222</v>
      </c>
      <c r="C36" s="25" t="s">
        <v>124</v>
      </c>
      <c r="D36" s="41">
        <v>8</v>
      </c>
      <c r="E36" s="17">
        <v>153.4</v>
      </c>
      <c r="F36" s="15">
        <f t="shared" si="0"/>
        <v>1227.2</v>
      </c>
      <c r="G36" s="7"/>
    </row>
    <row r="37" spans="1:7" ht="12.95" customHeight="1" x14ac:dyDescent="0.25">
      <c r="A37" s="12">
        <v>68</v>
      </c>
      <c r="B37" s="24">
        <v>44222</v>
      </c>
      <c r="C37" s="25" t="s">
        <v>39</v>
      </c>
      <c r="D37" s="41">
        <v>19</v>
      </c>
      <c r="E37" s="17">
        <v>171.1</v>
      </c>
      <c r="F37" s="15">
        <f t="shared" si="0"/>
        <v>3250.9</v>
      </c>
      <c r="G37" s="7"/>
    </row>
    <row r="38" spans="1:7" ht="12.95" customHeight="1" x14ac:dyDescent="0.25">
      <c r="A38" s="12">
        <v>69</v>
      </c>
      <c r="B38" s="24">
        <v>44222</v>
      </c>
      <c r="C38" s="25" t="s">
        <v>40</v>
      </c>
      <c r="D38" s="41">
        <v>5</v>
      </c>
      <c r="E38" s="17">
        <v>206.5</v>
      </c>
      <c r="F38" s="15">
        <f t="shared" si="0"/>
        <v>1032.5</v>
      </c>
      <c r="G38" s="7"/>
    </row>
    <row r="39" spans="1:7" ht="12.95" customHeight="1" x14ac:dyDescent="0.25">
      <c r="A39" s="12">
        <v>70</v>
      </c>
      <c r="B39" s="24">
        <v>44222</v>
      </c>
      <c r="C39" s="25" t="s">
        <v>41</v>
      </c>
      <c r="D39" s="41">
        <v>14</v>
      </c>
      <c r="E39" s="17">
        <v>324.5</v>
      </c>
      <c r="F39" s="15">
        <f t="shared" si="0"/>
        <v>4543</v>
      </c>
      <c r="G39" s="7"/>
    </row>
    <row r="40" spans="1:7" ht="12.75" customHeight="1" x14ac:dyDescent="0.25">
      <c r="A40" s="12">
        <v>71</v>
      </c>
      <c r="B40" s="24">
        <v>44222</v>
      </c>
      <c r="C40" s="25" t="s">
        <v>42</v>
      </c>
      <c r="D40" s="41">
        <v>8</v>
      </c>
      <c r="E40" s="17">
        <v>401.2</v>
      </c>
      <c r="F40" s="15">
        <f t="shared" si="0"/>
        <v>3209.6</v>
      </c>
      <c r="G40" s="7"/>
    </row>
    <row r="41" spans="1:7" ht="12.95" customHeight="1" x14ac:dyDescent="0.25">
      <c r="A41" s="12">
        <v>79</v>
      </c>
      <c r="B41" s="24">
        <v>43020</v>
      </c>
      <c r="C41" s="25" t="s">
        <v>43</v>
      </c>
      <c r="D41" s="41"/>
      <c r="E41" s="17">
        <v>9646.85</v>
      </c>
      <c r="F41" s="15">
        <f t="shared" si="0"/>
        <v>0</v>
      </c>
      <c r="G41" s="7"/>
    </row>
    <row r="42" spans="1:7" ht="12.95" customHeight="1" x14ac:dyDescent="0.25">
      <c r="A42" s="12">
        <v>2728</v>
      </c>
      <c r="B42" s="24">
        <v>43503</v>
      </c>
      <c r="C42" s="25" t="s">
        <v>231</v>
      </c>
      <c r="D42" s="41"/>
      <c r="E42" s="17">
        <v>896.8</v>
      </c>
      <c r="F42" s="15">
        <f t="shared" si="0"/>
        <v>0</v>
      </c>
      <c r="G42" s="7"/>
    </row>
    <row r="43" spans="1:7" ht="12.95" customHeight="1" x14ac:dyDescent="0.25">
      <c r="A43" s="12">
        <v>2729</v>
      </c>
      <c r="B43" s="24">
        <v>43503</v>
      </c>
      <c r="C43" s="25" t="s">
        <v>232</v>
      </c>
      <c r="D43" s="41">
        <v>1</v>
      </c>
      <c r="E43" s="17">
        <v>896.8</v>
      </c>
      <c r="F43" s="15">
        <f t="shared" si="0"/>
        <v>896.8</v>
      </c>
      <c r="G43" s="7"/>
    </row>
    <row r="44" spans="1:7" ht="12.95" customHeight="1" x14ac:dyDescent="0.25">
      <c r="A44" s="12">
        <v>2730</v>
      </c>
      <c r="B44" s="24">
        <v>43503</v>
      </c>
      <c r="C44" s="25" t="s">
        <v>233</v>
      </c>
      <c r="D44" s="41">
        <v>1</v>
      </c>
      <c r="E44" s="17">
        <v>896.8</v>
      </c>
      <c r="F44" s="15">
        <f t="shared" si="0"/>
        <v>896.8</v>
      </c>
      <c r="G44" s="7"/>
    </row>
    <row r="45" spans="1:7" ht="12.95" customHeight="1" x14ac:dyDescent="0.25">
      <c r="A45" s="12">
        <v>2731</v>
      </c>
      <c r="B45" s="24">
        <v>43503</v>
      </c>
      <c r="C45" s="25" t="s">
        <v>234</v>
      </c>
      <c r="D45" s="41">
        <v>1</v>
      </c>
      <c r="E45" s="17">
        <v>896.8</v>
      </c>
      <c r="F45" s="15">
        <f t="shared" si="0"/>
        <v>896.8</v>
      </c>
      <c r="G45" s="7"/>
    </row>
    <row r="46" spans="1:7" ht="12.95" customHeight="1" x14ac:dyDescent="0.25">
      <c r="A46" s="12">
        <v>931</v>
      </c>
      <c r="B46" s="24">
        <v>44106</v>
      </c>
      <c r="C46" s="25" t="s">
        <v>44</v>
      </c>
      <c r="D46" s="41">
        <v>3</v>
      </c>
      <c r="E46" s="17">
        <v>1121</v>
      </c>
      <c r="F46" s="15">
        <f t="shared" si="0"/>
        <v>3363</v>
      </c>
      <c r="G46" s="7"/>
    </row>
    <row r="47" spans="1:7" ht="12.95" customHeight="1" x14ac:dyDescent="0.25">
      <c r="A47" s="12">
        <v>930</v>
      </c>
      <c r="B47" s="24">
        <v>44106</v>
      </c>
      <c r="C47" s="25" t="s">
        <v>259</v>
      </c>
      <c r="D47" s="41">
        <v>3</v>
      </c>
      <c r="E47" s="17">
        <v>1121</v>
      </c>
      <c r="F47" s="15">
        <f t="shared" si="0"/>
        <v>3363</v>
      </c>
      <c r="G47" s="7"/>
    </row>
    <row r="48" spans="1:7" ht="12.95" customHeight="1" x14ac:dyDescent="0.25">
      <c r="A48" s="12">
        <v>882</v>
      </c>
      <c r="B48" s="24">
        <v>44106</v>
      </c>
      <c r="C48" s="25" t="s">
        <v>45</v>
      </c>
      <c r="D48" s="41">
        <v>3</v>
      </c>
      <c r="E48" s="17">
        <v>1121</v>
      </c>
      <c r="F48" s="15">
        <f t="shared" si="0"/>
        <v>3363</v>
      </c>
      <c r="G48" s="7"/>
    </row>
    <row r="49" spans="1:7" ht="12.95" customHeight="1" x14ac:dyDescent="0.25">
      <c r="A49" s="12">
        <v>929</v>
      </c>
      <c r="B49" s="24">
        <v>44106</v>
      </c>
      <c r="C49" s="25" t="s">
        <v>46</v>
      </c>
      <c r="D49" s="41">
        <v>3</v>
      </c>
      <c r="E49" s="17">
        <v>1121</v>
      </c>
      <c r="F49" s="15">
        <f t="shared" si="0"/>
        <v>3363</v>
      </c>
      <c r="G49" s="7"/>
    </row>
    <row r="50" spans="1:7" ht="12.95" customHeight="1" x14ac:dyDescent="0.25">
      <c r="A50" s="12">
        <v>193</v>
      </c>
      <c r="B50" s="24">
        <v>43894</v>
      </c>
      <c r="C50" s="25" t="s">
        <v>47</v>
      </c>
      <c r="D50" s="41">
        <v>5</v>
      </c>
      <c r="E50" s="17">
        <v>1357</v>
      </c>
      <c r="F50" s="15">
        <f t="shared" si="0"/>
        <v>6785</v>
      </c>
      <c r="G50" s="7"/>
    </row>
    <row r="51" spans="1:7" ht="12.95" customHeight="1" x14ac:dyDescent="0.25">
      <c r="A51" s="12">
        <v>194</v>
      </c>
      <c r="B51" s="24">
        <v>43894</v>
      </c>
      <c r="C51" s="25" t="s">
        <v>48</v>
      </c>
      <c r="D51" s="41">
        <v>5</v>
      </c>
      <c r="E51" s="17">
        <v>1180</v>
      </c>
      <c r="F51" s="15">
        <f t="shared" si="0"/>
        <v>5900</v>
      </c>
      <c r="G51" s="7"/>
    </row>
    <row r="52" spans="1:7" ht="12.95" customHeight="1" x14ac:dyDescent="0.25">
      <c r="A52" s="12">
        <v>195</v>
      </c>
      <c r="B52" s="24">
        <v>42612</v>
      </c>
      <c r="C52" s="25" t="s">
        <v>49</v>
      </c>
      <c r="D52" s="41"/>
      <c r="E52" s="17">
        <v>0</v>
      </c>
      <c r="F52" s="15">
        <f t="shared" si="0"/>
        <v>0</v>
      </c>
      <c r="G52" s="7"/>
    </row>
    <row r="53" spans="1:7" ht="12.95" customHeight="1" x14ac:dyDescent="0.25">
      <c r="A53" s="12">
        <v>196</v>
      </c>
      <c r="B53" s="24">
        <v>42612</v>
      </c>
      <c r="C53" s="25" t="s">
        <v>50</v>
      </c>
      <c r="D53" s="41"/>
      <c r="E53" s="17">
        <v>0</v>
      </c>
      <c r="F53" s="15">
        <f t="shared" si="0"/>
        <v>0</v>
      </c>
      <c r="G53" s="7"/>
    </row>
    <row r="54" spans="1:7" ht="12.95" customHeight="1" x14ac:dyDescent="0.25">
      <c r="A54" s="12">
        <v>197</v>
      </c>
      <c r="B54" s="24">
        <v>42612</v>
      </c>
      <c r="C54" s="25" t="s">
        <v>51</v>
      </c>
      <c r="D54" s="41"/>
      <c r="E54" s="17">
        <v>1248.44</v>
      </c>
      <c r="F54" s="15">
        <f t="shared" si="0"/>
        <v>0</v>
      </c>
      <c r="G54" s="7"/>
    </row>
    <row r="55" spans="1:7" ht="12.95" customHeight="1" x14ac:dyDescent="0.25">
      <c r="A55" s="12">
        <v>72</v>
      </c>
      <c r="B55" s="24">
        <v>42612</v>
      </c>
      <c r="C55" s="25" t="s">
        <v>52</v>
      </c>
      <c r="D55" s="41"/>
      <c r="E55" s="17">
        <v>1058</v>
      </c>
      <c r="F55" s="15">
        <f t="shared" si="0"/>
        <v>0</v>
      </c>
      <c r="G55" s="7"/>
    </row>
    <row r="56" spans="1:7" ht="12.95" customHeight="1" x14ac:dyDescent="0.25">
      <c r="A56" s="12">
        <v>73</v>
      </c>
      <c r="B56" s="24">
        <v>43417</v>
      </c>
      <c r="C56" s="25" t="s">
        <v>53</v>
      </c>
      <c r="D56" s="41">
        <v>2</v>
      </c>
      <c r="E56" s="17">
        <v>802.4</v>
      </c>
      <c r="F56" s="15">
        <f t="shared" si="0"/>
        <v>1604.8</v>
      </c>
      <c r="G56" s="7"/>
    </row>
    <row r="57" spans="1:7" ht="12.95" customHeight="1" x14ac:dyDescent="0.25">
      <c r="A57" s="12">
        <v>74</v>
      </c>
      <c r="B57" s="24">
        <v>43244</v>
      </c>
      <c r="C57" s="25" t="s">
        <v>54</v>
      </c>
      <c r="D57" s="41">
        <v>2</v>
      </c>
      <c r="E57" s="17">
        <v>802.4</v>
      </c>
      <c r="F57" s="15">
        <f t="shared" si="0"/>
        <v>1604.8</v>
      </c>
      <c r="G57" s="7"/>
    </row>
    <row r="58" spans="1:7" ht="12.95" customHeight="1" x14ac:dyDescent="0.25">
      <c r="A58" s="12">
        <v>1921</v>
      </c>
      <c r="B58" s="24">
        <v>44204</v>
      </c>
      <c r="C58" s="25" t="s">
        <v>102</v>
      </c>
      <c r="D58" s="41">
        <v>7</v>
      </c>
      <c r="E58" s="17">
        <v>1156.4000000000001</v>
      </c>
      <c r="F58" s="15">
        <f t="shared" si="0"/>
        <v>8094.8000000000011</v>
      </c>
      <c r="G58" s="7"/>
    </row>
    <row r="59" spans="1:7" ht="12.95" customHeight="1" x14ac:dyDescent="0.25">
      <c r="A59" s="12">
        <v>1920</v>
      </c>
      <c r="B59" s="24">
        <v>43894</v>
      </c>
      <c r="C59" s="25" t="s">
        <v>103</v>
      </c>
      <c r="D59" s="41">
        <v>7</v>
      </c>
      <c r="E59" s="17">
        <v>1003</v>
      </c>
      <c r="F59" s="15">
        <f t="shared" si="0"/>
        <v>7021</v>
      </c>
      <c r="G59" s="7"/>
    </row>
    <row r="60" spans="1:7" ht="12.95" customHeight="1" x14ac:dyDescent="0.25">
      <c r="A60" s="12">
        <v>198</v>
      </c>
      <c r="B60" s="24">
        <v>42612</v>
      </c>
      <c r="C60" s="25" t="s">
        <v>55</v>
      </c>
      <c r="D60" s="41"/>
      <c r="E60" s="17">
        <v>0</v>
      </c>
      <c r="F60" s="15">
        <f t="shared" ref="F60:F110" si="1">D60*E60</f>
        <v>0</v>
      </c>
      <c r="G60" s="7"/>
    </row>
    <row r="61" spans="1:7" ht="12.95" customHeight="1" x14ac:dyDescent="0.25">
      <c r="A61" s="12">
        <v>199</v>
      </c>
      <c r="B61" s="24">
        <v>42612</v>
      </c>
      <c r="C61" s="25" t="s">
        <v>56</v>
      </c>
      <c r="D61" s="41"/>
      <c r="E61" s="17">
        <v>0</v>
      </c>
      <c r="F61" s="15">
        <f t="shared" si="1"/>
        <v>0</v>
      </c>
      <c r="G61" s="7"/>
    </row>
    <row r="62" spans="1:7" ht="12.95" customHeight="1" x14ac:dyDescent="0.25">
      <c r="A62" s="12">
        <v>205</v>
      </c>
      <c r="B62" s="24">
        <v>44064</v>
      </c>
      <c r="C62" s="25" t="s">
        <v>125</v>
      </c>
      <c r="D62" s="41"/>
      <c r="E62" s="17">
        <v>230.1</v>
      </c>
      <c r="F62" s="15">
        <f t="shared" si="1"/>
        <v>0</v>
      </c>
      <c r="G62" s="7"/>
    </row>
    <row r="63" spans="1:7" ht="12.95" customHeight="1" x14ac:dyDescent="0.25">
      <c r="A63" s="12">
        <v>165</v>
      </c>
      <c r="B63" s="24">
        <v>44209</v>
      </c>
      <c r="C63" s="26" t="s">
        <v>30</v>
      </c>
      <c r="D63" s="41">
        <v>15</v>
      </c>
      <c r="E63" s="17">
        <v>61.36</v>
      </c>
      <c r="F63" s="15">
        <f t="shared" si="1"/>
        <v>920.4</v>
      </c>
      <c r="G63" s="7"/>
    </row>
    <row r="64" spans="1:7" ht="12.95" customHeight="1" x14ac:dyDescent="0.25">
      <c r="A64" s="12">
        <v>1157</v>
      </c>
      <c r="B64" s="24">
        <v>44222</v>
      </c>
      <c r="C64" s="25" t="s">
        <v>57</v>
      </c>
      <c r="D64" s="41"/>
      <c r="E64" s="17">
        <v>94.4</v>
      </c>
      <c r="F64" s="15">
        <f t="shared" si="1"/>
        <v>0</v>
      </c>
      <c r="G64" s="7"/>
    </row>
    <row r="65" spans="1:7" ht="12.95" customHeight="1" x14ac:dyDescent="0.25">
      <c r="A65" s="12">
        <v>76</v>
      </c>
      <c r="B65" s="24">
        <v>44222</v>
      </c>
      <c r="C65" s="25" t="s">
        <v>126</v>
      </c>
      <c r="D65" s="41">
        <v>3</v>
      </c>
      <c r="E65" s="17">
        <v>88.5</v>
      </c>
      <c r="F65" s="15">
        <f t="shared" si="1"/>
        <v>265.5</v>
      </c>
      <c r="G65" s="7"/>
    </row>
    <row r="66" spans="1:7" ht="12.95" customHeight="1" x14ac:dyDescent="0.25">
      <c r="A66" s="12">
        <v>3188</v>
      </c>
      <c r="B66" s="24">
        <v>44279</v>
      </c>
      <c r="C66" s="25" t="s">
        <v>268</v>
      </c>
      <c r="D66" s="41"/>
      <c r="E66" s="17">
        <v>4990</v>
      </c>
      <c r="F66" s="15">
        <f t="shared" si="1"/>
        <v>0</v>
      </c>
      <c r="G66" s="7"/>
    </row>
    <row r="67" spans="1:7" ht="12.95" customHeight="1" x14ac:dyDescent="0.25">
      <c r="A67" s="12">
        <v>77</v>
      </c>
      <c r="B67" s="24">
        <v>44222</v>
      </c>
      <c r="C67" s="25" t="s">
        <v>127</v>
      </c>
      <c r="D67" s="41">
        <v>32</v>
      </c>
      <c r="E67" s="17">
        <v>123.9</v>
      </c>
      <c r="F67" s="15">
        <f t="shared" si="1"/>
        <v>3964.8</v>
      </c>
      <c r="G67" s="7"/>
    </row>
    <row r="68" spans="1:7" ht="12.95" customHeight="1" x14ac:dyDescent="0.25">
      <c r="A68" s="12">
        <v>78</v>
      </c>
      <c r="B68" s="24">
        <v>42612</v>
      </c>
      <c r="C68" s="25" t="s">
        <v>58</v>
      </c>
      <c r="D68" s="41"/>
      <c r="E68" s="17">
        <v>0</v>
      </c>
      <c r="F68" s="15">
        <f t="shared" si="1"/>
        <v>0</v>
      </c>
      <c r="G68" s="7"/>
    </row>
    <row r="69" spans="1:7" ht="12.95" customHeight="1" x14ac:dyDescent="0.25">
      <c r="A69" s="12">
        <v>834</v>
      </c>
      <c r="B69" s="24">
        <v>42612</v>
      </c>
      <c r="C69" s="25" t="s">
        <v>59</v>
      </c>
      <c r="D69" s="41"/>
      <c r="E69" s="17">
        <v>0</v>
      </c>
      <c r="F69" s="15">
        <f t="shared" si="1"/>
        <v>0</v>
      </c>
      <c r="G69" s="7"/>
    </row>
    <row r="70" spans="1:7" ht="12.95" customHeight="1" x14ac:dyDescent="0.25">
      <c r="A70" s="12">
        <v>81</v>
      </c>
      <c r="B70" s="24">
        <v>42612</v>
      </c>
      <c r="C70" s="25" t="s">
        <v>60</v>
      </c>
      <c r="D70" s="41">
        <v>20</v>
      </c>
      <c r="E70" s="17">
        <v>0</v>
      </c>
      <c r="F70" s="15">
        <f t="shared" si="1"/>
        <v>0</v>
      </c>
      <c r="G70" s="7"/>
    </row>
    <row r="71" spans="1:7" ht="12.95" customHeight="1" x14ac:dyDescent="0.25">
      <c r="A71" s="12">
        <v>207</v>
      </c>
      <c r="B71" s="24">
        <v>42612</v>
      </c>
      <c r="C71" s="25" t="s">
        <v>61</v>
      </c>
      <c r="D71" s="41">
        <v>25</v>
      </c>
      <c r="E71" s="17">
        <v>0</v>
      </c>
      <c r="F71" s="15">
        <f t="shared" si="1"/>
        <v>0</v>
      </c>
      <c r="G71" s="7"/>
    </row>
    <row r="72" spans="1:7" ht="12.95" customHeight="1" x14ac:dyDescent="0.25">
      <c r="A72" s="12">
        <v>4834</v>
      </c>
      <c r="B72" s="24">
        <v>44673</v>
      </c>
      <c r="C72" s="36" t="s">
        <v>299</v>
      </c>
      <c r="D72" s="41">
        <v>5</v>
      </c>
      <c r="E72" s="17">
        <v>542.79999999999995</v>
      </c>
      <c r="F72" s="15">
        <f t="shared" si="1"/>
        <v>2714</v>
      </c>
      <c r="G72" s="7"/>
    </row>
    <row r="73" spans="1:7" ht="12.95" customHeight="1" x14ac:dyDescent="0.25">
      <c r="A73" s="12">
        <v>1054</v>
      </c>
      <c r="B73" s="24">
        <v>42650</v>
      </c>
      <c r="C73" s="25" t="s">
        <v>62</v>
      </c>
      <c r="D73" s="41"/>
      <c r="E73" s="17">
        <v>1020.7</v>
      </c>
      <c r="F73" s="15">
        <f t="shared" si="1"/>
        <v>0</v>
      </c>
      <c r="G73" s="7"/>
    </row>
    <row r="74" spans="1:7" ht="12.95" customHeight="1" x14ac:dyDescent="0.25">
      <c r="A74" s="12">
        <v>832</v>
      </c>
      <c r="B74" s="24">
        <v>42612</v>
      </c>
      <c r="C74" s="25" t="s">
        <v>63</v>
      </c>
      <c r="D74" s="41"/>
      <c r="E74" s="17">
        <v>0</v>
      </c>
      <c r="F74" s="15">
        <f t="shared" si="1"/>
        <v>0</v>
      </c>
      <c r="G74" s="7"/>
    </row>
    <row r="75" spans="1:7" ht="12.95" customHeight="1" x14ac:dyDescent="0.25">
      <c r="A75" s="12">
        <v>206</v>
      </c>
      <c r="B75" s="24">
        <v>44222</v>
      </c>
      <c r="C75" s="25" t="s">
        <v>221</v>
      </c>
      <c r="D75" s="41">
        <v>17</v>
      </c>
      <c r="E75" s="17">
        <v>82.6</v>
      </c>
      <c r="F75" s="15">
        <f t="shared" si="1"/>
        <v>1404.1999999999998</v>
      </c>
      <c r="G75" s="7"/>
    </row>
    <row r="76" spans="1:7" ht="12.95" customHeight="1" x14ac:dyDescent="0.25">
      <c r="A76" s="12">
        <v>80</v>
      </c>
      <c r="B76" s="24">
        <v>42612</v>
      </c>
      <c r="C76" s="25" t="s">
        <v>64</v>
      </c>
      <c r="D76" s="41"/>
      <c r="E76" s="17">
        <v>0</v>
      </c>
      <c r="F76" s="15">
        <f t="shared" si="1"/>
        <v>0</v>
      </c>
      <c r="G76" s="7"/>
    </row>
    <row r="77" spans="1:7" ht="12.95" customHeight="1" x14ac:dyDescent="0.25">
      <c r="A77" s="12">
        <v>833</v>
      </c>
      <c r="B77" s="24">
        <v>42612</v>
      </c>
      <c r="C77" s="25" t="s">
        <v>65</v>
      </c>
      <c r="D77" s="41"/>
      <c r="E77" s="17">
        <v>0</v>
      </c>
      <c r="F77" s="15">
        <f t="shared" si="1"/>
        <v>0</v>
      </c>
      <c r="G77" s="7"/>
    </row>
    <row r="78" spans="1:7" ht="12.95" customHeight="1" x14ac:dyDescent="0.25">
      <c r="A78" s="12">
        <v>208</v>
      </c>
      <c r="B78" s="24">
        <v>42612</v>
      </c>
      <c r="C78" s="25" t="s">
        <v>66</v>
      </c>
      <c r="D78" s="41"/>
      <c r="E78" s="17">
        <v>0</v>
      </c>
      <c r="F78" s="15">
        <f t="shared" si="1"/>
        <v>0</v>
      </c>
      <c r="G78" s="7"/>
    </row>
    <row r="79" spans="1:7" ht="12.95" customHeight="1" x14ac:dyDescent="0.25">
      <c r="A79" s="12">
        <v>209</v>
      </c>
      <c r="B79" s="24">
        <v>44222</v>
      </c>
      <c r="C79" s="25" t="s">
        <v>128</v>
      </c>
      <c r="D79" s="41">
        <v>103</v>
      </c>
      <c r="E79" s="17">
        <v>47.2</v>
      </c>
      <c r="F79" s="15">
        <f t="shared" si="1"/>
        <v>4861.6000000000004</v>
      </c>
      <c r="G79" s="7"/>
    </row>
    <row r="80" spans="1:7" ht="12.95" customHeight="1" x14ac:dyDescent="0.25">
      <c r="A80" s="12">
        <v>84</v>
      </c>
      <c r="B80" s="24">
        <v>44222</v>
      </c>
      <c r="C80" s="25" t="s">
        <v>129</v>
      </c>
      <c r="D80" s="41">
        <v>128</v>
      </c>
      <c r="E80" s="17">
        <v>23.6</v>
      </c>
      <c r="F80" s="15">
        <f t="shared" si="1"/>
        <v>3020.8</v>
      </c>
      <c r="G80" s="7"/>
    </row>
    <row r="81" spans="1:7" ht="12.95" customHeight="1" x14ac:dyDescent="0.25">
      <c r="A81" s="12">
        <v>166</v>
      </c>
      <c r="B81" s="24">
        <v>44209</v>
      </c>
      <c r="C81" s="26" t="s">
        <v>130</v>
      </c>
      <c r="D81" s="41">
        <v>82</v>
      </c>
      <c r="E81" s="17">
        <v>129.80000000000001</v>
      </c>
      <c r="F81" s="15">
        <f t="shared" si="1"/>
        <v>10643.6</v>
      </c>
      <c r="G81" s="7"/>
    </row>
    <row r="82" spans="1:7" ht="12.95" customHeight="1" x14ac:dyDescent="0.25">
      <c r="A82" s="12">
        <v>210</v>
      </c>
      <c r="B82" s="24">
        <v>44222</v>
      </c>
      <c r="C82" s="25" t="s">
        <v>131</v>
      </c>
      <c r="D82" s="41">
        <v>61</v>
      </c>
      <c r="E82" s="17">
        <v>29.5</v>
      </c>
      <c r="F82" s="15">
        <f t="shared" si="1"/>
        <v>1799.5</v>
      </c>
      <c r="G82" s="7"/>
    </row>
    <row r="83" spans="1:7" ht="12.95" customHeight="1" x14ac:dyDescent="0.25">
      <c r="A83" s="12">
        <v>86</v>
      </c>
      <c r="B83" s="24">
        <v>44222</v>
      </c>
      <c r="C83" s="25" t="s">
        <v>132</v>
      </c>
      <c r="D83" s="41"/>
      <c r="E83" s="17">
        <v>53.1</v>
      </c>
      <c r="F83" s="15">
        <f t="shared" si="1"/>
        <v>0</v>
      </c>
      <c r="G83" s="7"/>
    </row>
    <row r="84" spans="1:7" ht="12.95" customHeight="1" x14ac:dyDescent="0.25">
      <c r="A84" s="12">
        <v>167</v>
      </c>
      <c r="B84" s="24">
        <v>44209</v>
      </c>
      <c r="C84" s="26" t="s">
        <v>31</v>
      </c>
      <c r="D84" s="41">
        <v>6</v>
      </c>
      <c r="E84" s="17">
        <v>129.80000000000001</v>
      </c>
      <c r="F84" s="15">
        <f t="shared" si="1"/>
        <v>778.80000000000007</v>
      </c>
      <c r="G84" s="7"/>
    </row>
    <row r="85" spans="1:7" ht="12.95" customHeight="1" x14ac:dyDescent="0.25">
      <c r="A85" s="12">
        <v>155</v>
      </c>
      <c r="B85" s="24">
        <v>44209</v>
      </c>
      <c r="C85" s="26" t="s">
        <v>133</v>
      </c>
      <c r="D85" s="41"/>
      <c r="E85" s="17">
        <v>141.6</v>
      </c>
      <c r="F85" s="15">
        <f t="shared" si="1"/>
        <v>0</v>
      </c>
      <c r="G85" s="7"/>
    </row>
    <row r="86" spans="1:7" ht="12.95" customHeight="1" x14ac:dyDescent="0.25">
      <c r="A86" s="12">
        <v>156</v>
      </c>
      <c r="B86" s="24">
        <v>44209</v>
      </c>
      <c r="C86" s="26" t="s">
        <v>134</v>
      </c>
      <c r="D86" s="41">
        <v>882</v>
      </c>
      <c r="E86" s="17">
        <v>141.6</v>
      </c>
      <c r="F86" s="15">
        <f t="shared" si="1"/>
        <v>124891.2</v>
      </c>
      <c r="G86" s="7"/>
    </row>
    <row r="87" spans="1:7" ht="12.95" customHeight="1" x14ac:dyDescent="0.25">
      <c r="A87" s="12">
        <v>1393</v>
      </c>
      <c r="B87" s="24">
        <v>43195</v>
      </c>
      <c r="C87" s="26" t="s">
        <v>135</v>
      </c>
      <c r="D87" s="41"/>
      <c r="E87" s="17">
        <v>123.9</v>
      </c>
      <c r="F87" s="15">
        <f t="shared" si="1"/>
        <v>0</v>
      </c>
      <c r="G87" s="7"/>
    </row>
    <row r="88" spans="1:7" ht="12.95" customHeight="1" x14ac:dyDescent="0.25">
      <c r="A88" s="12">
        <v>168</v>
      </c>
      <c r="B88" s="24">
        <v>44209</v>
      </c>
      <c r="C88" s="26" t="s">
        <v>136</v>
      </c>
      <c r="D88" s="41">
        <v>170</v>
      </c>
      <c r="E88" s="17">
        <v>129.80000000000001</v>
      </c>
      <c r="F88" s="15">
        <f t="shared" si="1"/>
        <v>22066.000000000004</v>
      </c>
      <c r="G88" s="7"/>
    </row>
    <row r="89" spans="1:7" ht="12.95" customHeight="1" x14ac:dyDescent="0.25">
      <c r="A89" s="12">
        <v>169</v>
      </c>
      <c r="B89" s="24">
        <v>44209</v>
      </c>
      <c r="C89" s="26" t="s">
        <v>137</v>
      </c>
      <c r="D89" s="41">
        <v>14</v>
      </c>
      <c r="E89" s="17">
        <v>265.5</v>
      </c>
      <c r="F89" s="15">
        <f t="shared" si="1"/>
        <v>3717</v>
      </c>
      <c r="G89" s="7"/>
    </row>
    <row r="90" spans="1:7" ht="12.95" customHeight="1" x14ac:dyDescent="0.25">
      <c r="A90" s="12">
        <v>690</v>
      </c>
      <c r="B90" s="24">
        <v>43504</v>
      </c>
      <c r="C90" s="26" t="s">
        <v>273</v>
      </c>
      <c r="D90" s="41">
        <v>2</v>
      </c>
      <c r="E90" s="17">
        <v>4078.53</v>
      </c>
      <c r="F90" s="15">
        <f t="shared" si="1"/>
        <v>8157.06</v>
      </c>
      <c r="G90" s="7"/>
    </row>
    <row r="91" spans="1:7" ht="12.95" customHeight="1" x14ac:dyDescent="0.25">
      <c r="A91" s="12">
        <v>873</v>
      </c>
      <c r="B91" s="24">
        <v>42927</v>
      </c>
      <c r="C91" s="26" t="s">
        <v>32</v>
      </c>
      <c r="D91" s="41">
        <v>3</v>
      </c>
      <c r="E91" s="17">
        <v>3938.17</v>
      </c>
      <c r="F91" s="15">
        <f t="shared" si="1"/>
        <v>11814.51</v>
      </c>
      <c r="G91" s="7"/>
    </row>
    <row r="92" spans="1:7" ht="12.95" customHeight="1" x14ac:dyDescent="0.25">
      <c r="A92" s="12">
        <v>87</v>
      </c>
      <c r="B92" s="24">
        <v>43213</v>
      </c>
      <c r="C92" s="25" t="s">
        <v>67</v>
      </c>
      <c r="D92" s="41">
        <v>4</v>
      </c>
      <c r="E92" s="17">
        <v>531</v>
      </c>
      <c r="F92" s="15">
        <f t="shared" si="1"/>
        <v>2124</v>
      </c>
      <c r="G92" s="7"/>
    </row>
    <row r="93" spans="1:7" ht="12.95" customHeight="1" x14ac:dyDescent="0.25">
      <c r="A93" s="12">
        <v>89</v>
      </c>
      <c r="B93" s="24">
        <v>43973</v>
      </c>
      <c r="C93" s="25" t="s">
        <v>138</v>
      </c>
      <c r="D93" s="41"/>
      <c r="E93" s="17">
        <v>230.1</v>
      </c>
      <c r="F93" s="15">
        <f t="shared" si="1"/>
        <v>0</v>
      </c>
      <c r="G93" s="7"/>
    </row>
    <row r="94" spans="1:7" ht="12.95" customHeight="1" x14ac:dyDescent="0.25">
      <c r="A94" s="12">
        <v>170</v>
      </c>
      <c r="B94" s="24">
        <v>44209</v>
      </c>
      <c r="C94" s="26" t="s">
        <v>139</v>
      </c>
      <c r="D94" s="41">
        <v>28</v>
      </c>
      <c r="E94" s="17">
        <v>108.56</v>
      </c>
      <c r="F94" s="15">
        <f t="shared" si="1"/>
        <v>3039.6800000000003</v>
      </c>
      <c r="G94" s="7"/>
    </row>
    <row r="95" spans="1:7" ht="12.95" customHeight="1" x14ac:dyDescent="0.25">
      <c r="A95" s="12">
        <v>171</v>
      </c>
      <c r="B95" s="24">
        <v>43273</v>
      </c>
      <c r="C95" s="26" t="s">
        <v>140</v>
      </c>
      <c r="D95" s="41">
        <v>13</v>
      </c>
      <c r="E95" s="17">
        <v>295</v>
      </c>
      <c r="F95" s="15">
        <f t="shared" si="1"/>
        <v>3835</v>
      </c>
      <c r="G95" s="7"/>
    </row>
    <row r="96" spans="1:7" ht="12.95" customHeight="1" x14ac:dyDescent="0.25">
      <c r="A96" s="12">
        <v>1156</v>
      </c>
      <c r="B96" s="24">
        <v>44064</v>
      </c>
      <c r="C96" s="25" t="s">
        <v>141</v>
      </c>
      <c r="D96" s="41">
        <v>107</v>
      </c>
      <c r="E96" s="17">
        <v>236</v>
      </c>
      <c r="F96" s="15">
        <f t="shared" si="1"/>
        <v>25252</v>
      </c>
      <c r="G96" s="7"/>
    </row>
    <row r="97" spans="1:7" ht="12.95" customHeight="1" x14ac:dyDescent="0.25">
      <c r="A97" s="12">
        <v>1277</v>
      </c>
      <c r="B97" s="24">
        <v>43271</v>
      </c>
      <c r="C97" s="26" t="s">
        <v>5</v>
      </c>
      <c r="D97" s="41"/>
      <c r="E97" s="17">
        <v>0</v>
      </c>
      <c r="F97" s="15">
        <f t="shared" si="1"/>
        <v>0</v>
      </c>
      <c r="G97" s="7"/>
    </row>
    <row r="98" spans="1:7" ht="12.95" customHeight="1" x14ac:dyDescent="0.25">
      <c r="A98" s="12">
        <v>60</v>
      </c>
      <c r="B98" s="24">
        <v>43021</v>
      </c>
      <c r="C98" s="26" t="s">
        <v>6</v>
      </c>
      <c r="D98" s="41"/>
      <c r="E98" s="17">
        <v>0</v>
      </c>
      <c r="F98" s="15">
        <f t="shared" si="1"/>
        <v>0</v>
      </c>
      <c r="G98" s="7"/>
    </row>
    <row r="99" spans="1:7" ht="12.95" customHeight="1" x14ac:dyDescent="0.25">
      <c r="A99" s="12">
        <v>757</v>
      </c>
      <c r="B99" s="24">
        <v>43271</v>
      </c>
      <c r="C99" s="26" t="s">
        <v>7</v>
      </c>
      <c r="D99" s="41"/>
      <c r="E99" s="17">
        <v>0</v>
      </c>
      <c r="F99" s="15">
        <f t="shared" si="1"/>
        <v>0</v>
      </c>
      <c r="G99" s="7"/>
    </row>
    <row r="100" spans="1:7" ht="12.95" customHeight="1" x14ac:dyDescent="0.25">
      <c r="A100" s="12">
        <v>849</v>
      </c>
      <c r="B100" s="24">
        <v>43271</v>
      </c>
      <c r="C100" s="26" t="s">
        <v>8</v>
      </c>
      <c r="D100" s="41"/>
      <c r="E100" s="17">
        <v>0</v>
      </c>
      <c r="F100" s="15">
        <f t="shared" si="1"/>
        <v>0</v>
      </c>
      <c r="G100" s="7"/>
    </row>
    <row r="101" spans="1:7" ht="12.95" customHeight="1" x14ac:dyDescent="0.25">
      <c r="A101" s="12">
        <v>51</v>
      </c>
      <c r="B101" s="24">
        <v>42951</v>
      </c>
      <c r="C101" s="26" t="s">
        <v>142</v>
      </c>
      <c r="D101" s="41">
        <v>201888</v>
      </c>
      <c r="E101" s="17">
        <v>46</v>
      </c>
      <c r="F101" s="15">
        <f t="shared" si="1"/>
        <v>9286848</v>
      </c>
      <c r="G101" s="7"/>
    </row>
    <row r="102" spans="1:7" ht="12.95" customHeight="1" x14ac:dyDescent="0.25">
      <c r="A102" s="12">
        <v>835</v>
      </c>
      <c r="B102" s="24">
        <v>44222</v>
      </c>
      <c r="C102" s="25" t="s">
        <v>143</v>
      </c>
      <c r="D102" s="41"/>
      <c r="E102" s="17">
        <v>660.8</v>
      </c>
      <c r="F102" s="15">
        <f t="shared" si="1"/>
        <v>0</v>
      </c>
      <c r="G102" s="7"/>
    </row>
    <row r="103" spans="1:7" ht="12.95" customHeight="1" x14ac:dyDescent="0.25">
      <c r="A103" s="12">
        <v>214</v>
      </c>
      <c r="B103" s="24">
        <v>44222</v>
      </c>
      <c r="C103" s="25" t="s">
        <v>144</v>
      </c>
      <c r="D103" s="41">
        <v>7</v>
      </c>
      <c r="E103" s="17">
        <v>289.10000000000002</v>
      </c>
      <c r="F103" s="15">
        <f t="shared" si="1"/>
        <v>2023.7000000000003</v>
      </c>
      <c r="G103" s="7"/>
    </row>
    <row r="104" spans="1:7" x14ac:dyDescent="0.25">
      <c r="A104" s="12">
        <v>215</v>
      </c>
      <c r="B104" s="24">
        <v>44222</v>
      </c>
      <c r="C104" s="25" t="s">
        <v>145</v>
      </c>
      <c r="D104" s="41">
        <v>1</v>
      </c>
      <c r="E104" s="17">
        <v>560.5</v>
      </c>
      <c r="F104" s="15">
        <f t="shared" si="1"/>
        <v>560.5</v>
      </c>
      <c r="G104" s="7"/>
    </row>
    <row r="105" spans="1:7" x14ac:dyDescent="0.25">
      <c r="A105" s="12">
        <v>216</v>
      </c>
      <c r="B105" s="24">
        <v>44222</v>
      </c>
      <c r="C105" s="25" t="s">
        <v>146</v>
      </c>
      <c r="D105" s="41">
        <v>196</v>
      </c>
      <c r="E105" s="17">
        <v>29.5</v>
      </c>
      <c r="F105" s="15">
        <f t="shared" si="1"/>
        <v>5782</v>
      </c>
      <c r="G105" s="7"/>
    </row>
    <row r="106" spans="1:7" x14ac:dyDescent="0.25">
      <c r="A106" s="12">
        <v>90</v>
      </c>
      <c r="B106" s="24">
        <v>42612</v>
      </c>
      <c r="C106" s="25" t="s">
        <v>147</v>
      </c>
      <c r="D106" s="41">
        <v>140</v>
      </c>
      <c r="E106" s="17">
        <v>177</v>
      </c>
      <c r="F106" s="15">
        <f t="shared" si="1"/>
        <v>24780</v>
      </c>
      <c r="G106" s="7"/>
    </row>
    <row r="107" spans="1:7" ht="15" customHeight="1" x14ac:dyDescent="0.25">
      <c r="A107" s="12">
        <v>809</v>
      </c>
      <c r="B107" s="24">
        <v>43116</v>
      </c>
      <c r="C107" s="26" t="s">
        <v>148</v>
      </c>
      <c r="D107" s="41"/>
      <c r="E107" s="17">
        <v>1327.5</v>
      </c>
      <c r="F107" s="15">
        <f t="shared" si="1"/>
        <v>0</v>
      </c>
      <c r="G107" s="7"/>
    </row>
    <row r="108" spans="1:7" ht="15" customHeight="1" x14ac:dyDescent="0.25">
      <c r="A108" s="12">
        <v>52</v>
      </c>
      <c r="B108" s="24">
        <v>42867</v>
      </c>
      <c r="C108" s="26" t="s">
        <v>149</v>
      </c>
      <c r="D108" s="41">
        <v>124</v>
      </c>
      <c r="E108" s="17">
        <v>1327.5</v>
      </c>
      <c r="F108" s="15">
        <f t="shared" si="1"/>
        <v>164610</v>
      </c>
      <c r="G108" s="7"/>
    </row>
    <row r="109" spans="1:7" ht="15" customHeight="1" x14ac:dyDescent="0.25">
      <c r="A109" s="12">
        <v>53</v>
      </c>
      <c r="B109" s="24">
        <v>43116</v>
      </c>
      <c r="C109" s="26" t="s">
        <v>150</v>
      </c>
      <c r="D109" s="41">
        <v>82</v>
      </c>
      <c r="E109" s="17">
        <v>708</v>
      </c>
      <c r="F109" s="15">
        <f t="shared" si="1"/>
        <v>58056</v>
      </c>
      <c r="G109" s="7"/>
    </row>
    <row r="110" spans="1:7" ht="15" customHeight="1" x14ac:dyDescent="0.25">
      <c r="A110" s="12">
        <v>1113</v>
      </c>
      <c r="B110" s="24">
        <v>42685</v>
      </c>
      <c r="C110" s="26" t="s">
        <v>9</v>
      </c>
      <c r="D110" s="41">
        <v>184</v>
      </c>
      <c r="E110" s="17">
        <v>324.5</v>
      </c>
      <c r="F110" s="15">
        <f t="shared" si="1"/>
        <v>59708</v>
      </c>
      <c r="G110" s="7"/>
    </row>
    <row r="111" spans="1:7" ht="15" customHeight="1" x14ac:dyDescent="0.25">
      <c r="A111" s="12">
        <v>879</v>
      </c>
      <c r="B111" s="24">
        <v>42612</v>
      </c>
      <c r="C111" s="26" t="s">
        <v>10</v>
      </c>
      <c r="D111" s="41"/>
      <c r="E111" s="17">
        <v>0</v>
      </c>
      <c r="F111" s="15">
        <f t="shared" ref="F111:F152" si="2">D111*E111</f>
        <v>0</v>
      </c>
      <c r="G111" s="7"/>
    </row>
    <row r="112" spans="1:7" ht="15" customHeight="1" x14ac:dyDescent="0.25">
      <c r="A112" s="12">
        <v>827</v>
      </c>
      <c r="B112" s="24">
        <v>43021</v>
      </c>
      <c r="C112" s="26" t="s">
        <v>151</v>
      </c>
      <c r="D112" s="41"/>
      <c r="E112" s="17">
        <v>0</v>
      </c>
      <c r="F112" s="15">
        <f t="shared" si="2"/>
        <v>0</v>
      </c>
      <c r="G112" s="7"/>
    </row>
    <row r="113" spans="1:7" ht="15" customHeight="1" x14ac:dyDescent="0.25">
      <c r="A113" s="12">
        <v>1313</v>
      </c>
      <c r="B113" s="24">
        <v>43333</v>
      </c>
      <c r="C113" s="26" t="s">
        <v>152</v>
      </c>
      <c r="D113" s="41"/>
      <c r="E113" s="17">
        <v>0</v>
      </c>
      <c r="F113" s="15">
        <f t="shared" si="2"/>
        <v>0</v>
      </c>
      <c r="G113" s="7"/>
    </row>
    <row r="114" spans="1:7" ht="15" customHeight="1" x14ac:dyDescent="0.25">
      <c r="A114" s="12">
        <v>1264</v>
      </c>
      <c r="B114" s="24">
        <v>43082</v>
      </c>
      <c r="C114" s="26" t="s">
        <v>153</v>
      </c>
      <c r="D114" s="41">
        <v>155</v>
      </c>
      <c r="E114" s="17">
        <v>460.2</v>
      </c>
      <c r="F114" s="15">
        <f t="shared" si="2"/>
        <v>71331</v>
      </c>
      <c r="G114" s="7"/>
    </row>
    <row r="115" spans="1:7" ht="15" customHeight="1" x14ac:dyDescent="0.25">
      <c r="A115" s="12">
        <v>1333</v>
      </c>
      <c r="B115" s="24">
        <v>42992</v>
      </c>
      <c r="C115" s="26" t="s">
        <v>154</v>
      </c>
      <c r="D115" s="41"/>
      <c r="E115" s="17">
        <v>0</v>
      </c>
      <c r="F115" s="15">
        <f t="shared" si="2"/>
        <v>0</v>
      </c>
      <c r="G115" s="7"/>
    </row>
    <row r="116" spans="1:7" ht="15" customHeight="1" x14ac:dyDescent="0.25">
      <c r="A116" s="12">
        <v>850</v>
      </c>
      <c r="B116" s="24">
        <v>43144</v>
      </c>
      <c r="C116" s="26" t="s">
        <v>155</v>
      </c>
      <c r="D116" s="41"/>
      <c r="E116" s="17">
        <v>395.3</v>
      </c>
      <c r="F116" s="15">
        <f t="shared" si="2"/>
        <v>0</v>
      </c>
      <c r="G116" s="7"/>
    </row>
    <row r="117" spans="1:7" ht="15" customHeight="1" x14ac:dyDescent="0.25">
      <c r="A117" s="12">
        <v>1247</v>
      </c>
      <c r="B117" s="24">
        <v>42863</v>
      </c>
      <c r="C117" s="26" t="s">
        <v>156</v>
      </c>
      <c r="D117" s="41"/>
      <c r="E117" s="17">
        <v>236</v>
      </c>
      <c r="F117" s="15">
        <f t="shared" si="2"/>
        <v>0</v>
      </c>
      <c r="G117" s="7"/>
    </row>
    <row r="118" spans="1:7" ht="15" customHeight="1" x14ac:dyDescent="0.25">
      <c r="A118" s="12">
        <v>55</v>
      </c>
      <c r="B118" s="24">
        <v>43374</v>
      </c>
      <c r="C118" s="26" t="s">
        <v>157</v>
      </c>
      <c r="D118" s="41">
        <v>480</v>
      </c>
      <c r="E118" s="17">
        <v>306.8</v>
      </c>
      <c r="F118" s="15">
        <f t="shared" si="2"/>
        <v>147264</v>
      </c>
      <c r="G118" s="7"/>
    </row>
    <row r="119" spans="1:7" ht="15" customHeight="1" x14ac:dyDescent="0.25">
      <c r="A119" s="12">
        <v>57</v>
      </c>
      <c r="B119" s="24">
        <v>43374</v>
      </c>
      <c r="C119" s="26" t="s">
        <v>158</v>
      </c>
      <c r="D119" s="41"/>
      <c r="E119" s="17">
        <v>374.65</v>
      </c>
      <c r="F119" s="15">
        <f t="shared" si="2"/>
        <v>0</v>
      </c>
      <c r="G119" s="7"/>
    </row>
    <row r="120" spans="1:7" ht="15" customHeight="1" x14ac:dyDescent="0.25">
      <c r="A120" s="12">
        <v>805</v>
      </c>
      <c r="B120" s="24">
        <v>42612</v>
      </c>
      <c r="C120" s="26" t="s">
        <v>11</v>
      </c>
      <c r="D120" s="41"/>
      <c r="E120" s="17">
        <v>0</v>
      </c>
      <c r="F120" s="15">
        <f t="shared" si="2"/>
        <v>0</v>
      </c>
      <c r="G120" s="7"/>
    </row>
    <row r="121" spans="1:7" ht="15" customHeight="1" x14ac:dyDescent="0.25">
      <c r="A121" s="12">
        <v>1735</v>
      </c>
      <c r="B121" s="24">
        <v>43402</v>
      </c>
      <c r="C121" s="26" t="s">
        <v>159</v>
      </c>
      <c r="D121" s="41"/>
      <c r="E121" s="17">
        <v>0</v>
      </c>
      <c r="F121" s="15">
        <f t="shared" si="2"/>
        <v>0</v>
      </c>
      <c r="G121" s="7"/>
    </row>
    <row r="122" spans="1:7" ht="15" customHeight="1" x14ac:dyDescent="0.25">
      <c r="A122" s="12">
        <v>1115</v>
      </c>
      <c r="B122" s="24">
        <v>43374</v>
      </c>
      <c r="C122" s="26" t="s">
        <v>160</v>
      </c>
      <c r="D122" s="41">
        <v>1810</v>
      </c>
      <c r="E122" s="17">
        <v>342.2</v>
      </c>
      <c r="F122" s="15">
        <f t="shared" si="2"/>
        <v>619382</v>
      </c>
      <c r="G122" s="7"/>
    </row>
    <row r="123" spans="1:7" ht="15" customHeight="1" x14ac:dyDescent="0.25">
      <c r="A123" s="12">
        <v>61</v>
      </c>
      <c r="B123" s="24">
        <v>43199</v>
      </c>
      <c r="C123" s="26" t="s">
        <v>161</v>
      </c>
      <c r="D123" s="41"/>
      <c r="E123" s="17">
        <v>0</v>
      </c>
      <c r="F123" s="15">
        <f t="shared" si="2"/>
        <v>0</v>
      </c>
      <c r="G123" s="7"/>
    </row>
    <row r="124" spans="1:7" ht="15" customHeight="1" x14ac:dyDescent="0.25">
      <c r="A124" s="12">
        <v>875</v>
      </c>
      <c r="B124" s="24">
        <v>42612</v>
      </c>
      <c r="C124" s="26" t="s">
        <v>12</v>
      </c>
      <c r="D124" s="41"/>
      <c r="E124" s="17">
        <v>708</v>
      </c>
      <c r="F124" s="15">
        <f t="shared" si="2"/>
        <v>0</v>
      </c>
      <c r="G124" s="7"/>
    </row>
    <row r="125" spans="1:7" ht="15" customHeight="1" x14ac:dyDescent="0.25">
      <c r="A125" s="12">
        <v>3156</v>
      </c>
      <c r="B125" s="24">
        <v>43598</v>
      </c>
      <c r="C125" s="26" t="s">
        <v>246</v>
      </c>
      <c r="D125" s="41"/>
      <c r="E125" s="17">
        <v>0</v>
      </c>
      <c r="F125" s="15">
        <f t="shared" si="2"/>
        <v>0</v>
      </c>
      <c r="G125" s="7"/>
    </row>
    <row r="126" spans="1:7" ht="15" customHeight="1" x14ac:dyDescent="0.25">
      <c r="A126" s="12">
        <v>742</v>
      </c>
      <c r="B126" s="24">
        <v>42612</v>
      </c>
      <c r="C126" s="26" t="s">
        <v>162</v>
      </c>
      <c r="D126" s="41"/>
      <c r="E126" s="17">
        <v>0</v>
      </c>
      <c r="F126" s="15">
        <f t="shared" si="2"/>
        <v>0</v>
      </c>
      <c r="G126" s="7"/>
    </row>
    <row r="127" spans="1:7" ht="15" customHeight="1" x14ac:dyDescent="0.25">
      <c r="A127" s="12">
        <v>2555</v>
      </c>
      <c r="B127" s="24">
        <v>43412</v>
      </c>
      <c r="C127" s="26" t="s">
        <v>235</v>
      </c>
      <c r="D127" s="41"/>
      <c r="E127" s="17">
        <v>0</v>
      </c>
      <c r="F127" s="15">
        <f t="shared" si="2"/>
        <v>0</v>
      </c>
      <c r="G127" s="7"/>
    </row>
    <row r="128" spans="1:7" ht="15" customHeight="1" x14ac:dyDescent="0.25">
      <c r="A128" s="12">
        <v>828</v>
      </c>
      <c r="B128" s="24">
        <v>42612</v>
      </c>
      <c r="C128" s="26" t="s">
        <v>163</v>
      </c>
      <c r="D128" s="41"/>
      <c r="E128" s="17">
        <v>0</v>
      </c>
      <c r="F128" s="15">
        <f t="shared" si="2"/>
        <v>0</v>
      </c>
      <c r="G128" s="7"/>
    </row>
    <row r="129" spans="1:7" ht="15" customHeight="1" x14ac:dyDescent="0.25">
      <c r="A129" s="12">
        <v>1991</v>
      </c>
      <c r="B129" s="24">
        <v>42612</v>
      </c>
      <c r="C129" s="26" t="s">
        <v>164</v>
      </c>
      <c r="D129" s="41"/>
      <c r="E129" s="17">
        <v>0</v>
      </c>
      <c r="F129" s="15">
        <f t="shared" si="2"/>
        <v>0</v>
      </c>
      <c r="G129" s="7"/>
    </row>
    <row r="130" spans="1:7" ht="15" customHeight="1" x14ac:dyDescent="0.25">
      <c r="A130" s="12">
        <v>1992</v>
      </c>
      <c r="B130" s="24">
        <v>42612</v>
      </c>
      <c r="C130" s="26" t="s">
        <v>165</v>
      </c>
      <c r="D130" s="41"/>
      <c r="E130" s="17">
        <v>0</v>
      </c>
      <c r="F130" s="15">
        <f t="shared" si="2"/>
        <v>0</v>
      </c>
      <c r="G130" s="7"/>
    </row>
    <row r="131" spans="1:7" ht="15" customHeight="1" x14ac:dyDescent="0.25">
      <c r="A131" s="12">
        <v>1989</v>
      </c>
      <c r="B131" s="24">
        <v>2</v>
      </c>
      <c r="C131" s="26" t="s">
        <v>227</v>
      </c>
      <c r="D131" s="41"/>
      <c r="E131" s="17">
        <v>0</v>
      </c>
      <c r="F131" s="15">
        <f t="shared" si="2"/>
        <v>0</v>
      </c>
      <c r="G131" s="7"/>
    </row>
    <row r="132" spans="1:7" ht="15" customHeight="1" x14ac:dyDescent="0.25">
      <c r="A132" s="12">
        <v>1990</v>
      </c>
      <c r="B132" s="24">
        <v>42612</v>
      </c>
      <c r="C132" s="26" t="s">
        <v>166</v>
      </c>
      <c r="D132" s="41"/>
      <c r="E132" s="17">
        <v>0</v>
      </c>
      <c r="F132" s="15">
        <f t="shared" si="2"/>
        <v>0</v>
      </c>
      <c r="G132" s="7"/>
    </row>
    <row r="133" spans="1:7" ht="15" customHeight="1" x14ac:dyDescent="0.25">
      <c r="A133" s="12"/>
      <c r="B133" s="24">
        <v>42612</v>
      </c>
      <c r="C133" s="26" t="s">
        <v>100</v>
      </c>
      <c r="D133" s="41"/>
      <c r="E133" s="17">
        <v>0</v>
      </c>
      <c r="F133" s="15">
        <f t="shared" si="2"/>
        <v>0</v>
      </c>
      <c r="G133" s="7"/>
    </row>
    <row r="134" spans="1:7" ht="15" customHeight="1" x14ac:dyDescent="0.25">
      <c r="A134" s="12">
        <v>1335</v>
      </c>
      <c r="B134" s="24">
        <v>42998</v>
      </c>
      <c r="C134" s="26" t="s">
        <v>85</v>
      </c>
      <c r="D134" s="41"/>
      <c r="E134" s="17">
        <v>0</v>
      </c>
      <c r="F134" s="15">
        <f t="shared" si="2"/>
        <v>0</v>
      </c>
      <c r="G134" s="7"/>
    </row>
    <row r="135" spans="1:7" x14ac:dyDescent="0.25">
      <c r="A135" s="12">
        <v>56</v>
      </c>
      <c r="B135" s="24">
        <v>43208</v>
      </c>
      <c r="C135" s="26" t="s">
        <v>167</v>
      </c>
      <c r="D135" s="41">
        <v>10</v>
      </c>
      <c r="E135" s="17">
        <v>1239</v>
      </c>
      <c r="F135" s="15">
        <f t="shared" si="2"/>
        <v>12390</v>
      </c>
      <c r="G135" s="7"/>
    </row>
    <row r="136" spans="1:7" ht="15.75" customHeight="1" x14ac:dyDescent="0.25">
      <c r="A136" s="12">
        <v>3466</v>
      </c>
      <c r="B136" s="24">
        <v>43747</v>
      </c>
      <c r="C136" s="26" t="s">
        <v>252</v>
      </c>
      <c r="D136" s="41"/>
      <c r="E136" s="17">
        <v>442.5</v>
      </c>
      <c r="F136" s="15">
        <f t="shared" si="2"/>
        <v>0</v>
      </c>
      <c r="G136" s="7"/>
    </row>
    <row r="137" spans="1:7" x14ac:dyDescent="0.25">
      <c r="A137" s="12">
        <v>3465</v>
      </c>
      <c r="B137" s="24">
        <v>43747</v>
      </c>
      <c r="C137" s="26" t="s">
        <v>253</v>
      </c>
      <c r="D137" s="41"/>
      <c r="E137" s="17">
        <v>295</v>
      </c>
      <c r="F137" s="15">
        <f t="shared" si="2"/>
        <v>0</v>
      </c>
      <c r="G137" s="7"/>
    </row>
    <row r="138" spans="1:7" x14ac:dyDescent="0.25">
      <c r="A138" s="12">
        <v>62</v>
      </c>
      <c r="B138" s="24">
        <v>42612</v>
      </c>
      <c r="C138" s="26" t="s">
        <v>168</v>
      </c>
      <c r="D138" s="41">
        <v>1346</v>
      </c>
      <c r="E138" s="17">
        <v>324.5</v>
      </c>
      <c r="F138" s="15">
        <f t="shared" si="2"/>
        <v>436777</v>
      </c>
      <c r="G138" s="7"/>
    </row>
    <row r="139" spans="1:7" ht="12.95" customHeight="1" x14ac:dyDescent="0.25">
      <c r="A139" s="12">
        <v>778</v>
      </c>
      <c r="B139" s="24">
        <v>44209</v>
      </c>
      <c r="C139" s="26" t="s">
        <v>169</v>
      </c>
      <c r="D139" s="41"/>
      <c r="E139" s="17">
        <v>10.33</v>
      </c>
      <c r="F139" s="15">
        <f t="shared" si="2"/>
        <v>0</v>
      </c>
      <c r="G139" s="7"/>
    </row>
    <row r="140" spans="1:7" ht="15" customHeight="1" x14ac:dyDescent="0.25">
      <c r="A140" s="12">
        <v>172</v>
      </c>
      <c r="B140" s="24">
        <v>44209</v>
      </c>
      <c r="C140" s="26" t="s">
        <v>170</v>
      </c>
      <c r="D140" s="41">
        <v>1685</v>
      </c>
      <c r="E140" s="17">
        <v>1.95</v>
      </c>
      <c r="F140" s="15">
        <f t="shared" si="2"/>
        <v>3285.75</v>
      </c>
      <c r="G140" s="7"/>
    </row>
    <row r="141" spans="1:7" ht="15" customHeight="1" x14ac:dyDescent="0.25">
      <c r="A141" s="12">
        <v>2987</v>
      </c>
      <c r="B141" s="24">
        <v>43553</v>
      </c>
      <c r="C141" s="26" t="s">
        <v>239</v>
      </c>
      <c r="D141" s="41"/>
      <c r="E141" s="17">
        <v>23.6</v>
      </c>
      <c r="F141" s="15">
        <f t="shared" si="2"/>
        <v>0</v>
      </c>
      <c r="G141" s="7"/>
    </row>
    <row r="142" spans="1:7" ht="15" customHeight="1" x14ac:dyDescent="0.25">
      <c r="A142" s="12">
        <v>173</v>
      </c>
      <c r="B142" s="24">
        <v>44209</v>
      </c>
      <c r="C142" s="26" t="s">
        <v>171</v>
      </c>
      <c r="D142" s="41">
        <v>200</v>
      </c>
      <c r="E142" s="17">
        <v>4.07</v>
      </c>
      <c r="F142" s="15">
        <f t="shared" si="2"/>
        <v>814</v>
      </c>
      <c r="G142" s="7"/>
    </row>
    <row r="143" spans="1:7" ht="15" customHeight="1" x14ac:dyDescent="0.25">
      <c r="A143" s="12">
        <v>217</v>
      </c>
      <c r="B143" s="24">
        <v>44222</v>
      </c>
      <c r="C143" s="25" t="s">
        <v>173</v>
      </c>
      <c r="D143" s="41">
        <v>7</v>
      </c>
      <c r="E143" s="17">
        <v>82.6</v>
      </c>
      <c r="F143" s="15">
        <f t="shared" si="2"/>
        <v>578.19999999999993</v>
      </c>
      <c r="G143" s="7"/>
    </row>
    <row r="144" spans="1:7" ht="15" customHeight="1" x14ac:dyDescent="0.25">
      <c r="A144" s="12">
        <v>1390</v>
      </c>
      <c r="B144" s="24">
        <v>43379</v>
      </c>
      <c r="C144" s="25" t="s">
        <v>256</v>
      </c>
      <c r="D144" s="41">
        <v>9</v>
      </c>
      <c r="E144" s="17">
        <v>2301</v>
      </c>
      <c r="F144" s="15">
        <f t="shared" si="2"/>
        <v>20709</v>
      </c>
      <c r="G144" s="7"/>
    </row>
    <row r="145" spans="1:7" x14ac:dyDescent="0.25">
      <c r="A145" s="12">
        <v>92</v>
      </c>
      <c r="B145" s="24">
        <v>44222</v>
      </c>
      <c r="C145" s="25" t="s">
        <v>174</v>
      </c>
      <c r="D145" s="41">
        <v>90</v>
      </c>
      <c r="E145" s="17">
        <v>17.7</v>
      </c>
      <c r="F145" s="15">
        <f t="shared" si="2"/>
        <v>1593</v>
      </c>
      <c r="G145" s="7"/>
    </row>
    <row r="146" spans="1:7" x14ac:dyDescent="0.25">
      <c r="A146" s="12">
        <v>218</v>
      </c>
      <c r="B146" s="24">
        <v>44222</v>
      </c>
      <c r="C146" s="25" t="s">
        <v>68</v>
      </c>
      <c r="D146" s="41">
        <v>38</v>
      </c>
      <c r="E146" s="17">
        <v>236</v>
      </c>
      <c r="F146" s="15">
        <f t="shared" si="2"/>
        <v>8968</v>
      </c>
      <c r="G146" s="7"/>
    </row>
    <row r="147" spans="1:7" x14ac:dyDescent="0.25">
      <c r="A147" s="12">
        <v>1286</v>
      </c>
      <c r="B147" s="24">
        <v>43311</v>
      </c>
      <c r="C147" s="25" t="s">
        <v>69</v>
      </c>
      <c r="D147" s="41"/>
      <c r="E147" s="17">
        <v>2950</v>
      </c>
      <c r="F147" s="15">
        <f t="shared" si="2"/>
        <v>0</v>
      </c>
      <c r="G147" s="7"/>
    </row>
    <row r="148" spans="1:7" x14ac:dyDescent="0.25">
      <c r="A148" s="12">
        <v>219</v>
      </c>
      <c r="B148" s="24">
        <v>44222</v>
      </c>
      <c r="C148" s="25" t="s">
        <v>175</v>
      </c>
      <c r="D148" s="41">
        <v>57</v>
      </c>
      <c r="E148" s="17">
        <v>53.1</v>
      </c>
      <c r="F148" s="15">
        <f t="shared" si="2"/>
        <v>3026.7000000000003</v>
      </c>
      <c r="G148" s="7"/>
    </row>
    <row r="149" spans="1:7" x14ac:dyDescent="0.25">
      <c r="A149" s="12">
        <v>2257</v>
      </c>
      <c r="B149" s="24">
        <v>43304</v>
      </c>
      <c r="C149" s="25" t="s">
        <v>112</v>
      </c>
      <c r="D149" s="41">
        <v>4</v>
      </c>
      <c r="E149" s="17">
        <v>236</v>
      </c>
      <c r="F149" s="15">
        <f t="shared" si="2"/>
        <v>944</v>
      </c>
      <c r="G149" s="7"/>
    </row>
    <row r="150" spans="1:7" x14ac:dyDescent="0.25">
      <c r="A150" s="12">
        <v>4388</v>
      </c>
      <c r="B150" s="24">
        <v>43305</v>
      </c>
      <c r="C150" s="25" t="s">
        <v>274</v>
      </c>
      <c r="D150" s="41">
        <v>18</v>
      </c>
      <c r="E150" s="17">
        <v>46.02</v>
      </c>
      <c r="F150" s="15">
        <f t="shared" si="2"/>
        <v>828.36</v>
      </c>
      <c r="G150" s="7"/>
    </row>
    <row r="151" spans="1:7" ht="15" customHeight="1" x14ac:dyDescent="0.25">
      <c r="A151" s="12">
        <v>174</v>
      </c>
      <c r="B151" s="24">
        <v>44209</v>
      </c>
      <c r="C151" s="26" t="s">
        <v>275</v>
      </c>
      <c r="D151" s="41">
        <v>53</v>
      </c>
      <c r="E151" s="17">
        <v>46.02</v>
      </c>
      <c r="F151" s="15">
        <f t="shared" si="2"/>
        <v>2439.06</v>
      </c>
      <c r="G151" s="7"/>
    </row>
    <row r="152" spans="1:7" x14ac:dyDescent="0.25">
      <c r="A152" s="12">
        <v>10</v>
      </c>
      <c r="B152" s="24">
        <v>43844</v>
      </c>
      <c r="C152" s="26" t="s">
        <v>254</v>
      </c>
      <c r="D152" s="41"/>
      <c r="E152" s="17">
        <v>1650</v>
      </c>
      <c r="F152" s="15">
        <f t="shared" si="2"/>
        <v>0</v>
      </c>
      <c r="G152" s="7"/>
    </row>
    <row r="153" spans="1:7" x14ac:dyDescent="0.25">
      <c r="A153" s="12">
        <v>175</v>
      </c>
      <c r="B153" s="24">
        <v>44209</v>
      </c>
      <c r="C153" s="26" t="s">
        <v>172</v>
      </c>
      <c r="D153" s="41">
        <v>108</v>
      </c>
      <c r="E153" s="17">
        <v>115.64</v>
      </c>
      <c r="F153" s="15">
        <f t="shared" ref="F153:F182" si="3">D153*E153</f>
        <v>12489.12</v>
      </c>
      <c r="G153" s="7"/>
    </row>
    <row r="154" spans="1:7" x14ac:dyDescent="0.25">
      <c r="A154" s="12">
        <v>176</v>
      </c>
      <c r="B154" s="24">
        <v>44209</v>
      </c>
      <c r="C154" s="26" t="s">
        <v>176</v>
      </c>
      <c r="D154" s="41">
        <v>29</v>
      </c>
      <c r="E154" s="17">
        <v>17.7</v>
      </c>
      <c r="F154" s="15">
        <f t="shared" si="3"/>
        <v>513.29999999999995</v>
      </c>
      <c r="G154" s="7"/>
    </row>
    <row r="155" spans="1:7" x14ac:dyDescent="0.25">
      <c r="A155" s="12">
        <v>220</v>
      </c>
      <c r="B155" s="24">
        <v>44222</v>
      </c>
      <c r="C155" s="25" t="s">
        <v>177</v>
      </c>
      <c r="D155" s="41">
        <v>25</v>
      </c>
      <c r="E155" s="17">
        <v>76.7</v>
      </c>
      <c r="F155" s="15">
        <f t="shared" si="3"/>
        <v>1917.5</v>
      </c>
      <c r="G155" s="7"/>
    </row>
    <row r="156" spans="1:7" x14ac:dyDescent="0.25">
      <c r="A156" s="12">
        <v>905</v>
      </c>
      <c r="B156" s="24">
        <v>44314</v>
      </c>
      <c r="C156" s="25" t="s">
        <v>278</v>
      </c>
      <c r="D156" s="41"/>
      <c r="E156" s="17">
        <v>306.8</v>
      </c>
      <c r="F156" s="15">
        <f t="shared" si="3"/>
        <v>0</v>
      </c>
      <c r="G156" s="7"/>
    </row>
    <row r="157" spans="1:7" x14ac:dyDescent="0.25">
      <c r="A157" s="12">
        <v>221</v>
      </c>
      <c r="B157" s="24">
        <v>44222</v>
      </c>
      <c r="C157" s="25" t="s">
        <v>178</v>
      </c>
      <c r="D157" s="41">
        <v>1241</v>
      </c>
      <c r="E157" s="17">
        <v>5</v>
      </c>
      <c r="F157" s="15">
        <f t="shared" si="3"/>
        <v>6205</v>
      </c>
      <c r="G157" s="7"/>
    </row>
    <row r="158" spans="1:7" x14ac:dyDescent="0.25">
      <c r="A158" s="12">
        <v>95</v>
      </c>
      <c r="B158" s="24">
        <v>44222</v>
      </c>
      <c r="C158" s="25" t="s">
        <v>70</v>
      </c>
      <c r="D158" s="41">
        <v>49</v>
      </c>
      <c r="E158" s="17">
        <v>35.4</v>
      </c>
      <c r="F158" s="15">
        <f t="shared" si="3"/>
        <v>1734.6</v>
      </c>
      <c r="G158" s="7"/>
    </row>
    <row r="159" spans="1:7" x14ac:dyDescent="0.25">
      <c r="A159" s="12">
        <v>222</v>
      </c>
      <c r="B159" s="24">
        <v>44222</v>
      </c>
      <c r="C159" s="25" t="s">
        <v>71</v>
      </c>
      <c r="D159" s="41">
        <v>27</v>
      </c>
      <c r="E159" s="17">
        <v>23.6</v>
      </c>
      <c r="F159" s="15">
        <f t="shared" si="3"/>
        <v>637.20000000000005</v>
      </c>
      <c r="G159" s="7"/>
    </row>
    <row r="160" spans="1:7" x14ac:dyDescent="0.25">
      <c r="A160" s="12">
        <v>829</v>
      </c>
      <c r="B160" s="24">
        <v>42612</v>
      </c>
      <c r="C160" s="26" t="s">
        <v>13</v>
      </c>
      <c r="D160" s="41"/>
      <c r="E160" s="17">
        <v>0</v>
      </c>
      <c r="F160" s="15">
        <f t="shared" si="3"/>
        <v>0</v>
      </c>
      <c r="G160" s="7"/>
    </row>
    <row r="161" spans="1:7" ht="15" customHeight="1" x14ac:dyDescent="0.25">
      <c r="A161" s="12">
        <v>1731</v>
      </c>
      <c r="B161" s="24">
        <v>42612</v>
      </c>
      <c r="C161" s="26" t="s">
        <v>104</v>
      </c>
      <c r="D161" s="41"/>
      <c r="E161" s="17">
        <v>0</v>
      </c>
      <c r="F161" s="15">
        <f t="shared" si="3"/>
        <v>0</v>
      </c>
      <c r="G161" s="7"/>
    </row>
    <row r="162" spans="1:7" ht="15" customHeight="1" x14ac:dyDescent="0.25">
      <c r="A162" s="12">
        <v>804</v>
      </c>
      <c r="B162" s="24">
        <v>42612</v>
      </c>
      <c r="C162" s="26" t="s">
        <v>105</v>
      </c>
      <c r="D162" s="41"/>
      <c r="E162" s="17">
        <v>0</v>
      </c>
      <c r="F162" s="15">
        <f t="shared" si="3"/>
        <v>0</v>
      </c>
      <c r="G162" s="7"/>
    </row>
    <row r="163" spans="1:7" ht="15" customHeight="1" x14ac:dyDescent="0.25">
      <c r="A163" s="12">
        <v>812</v>
      </c>
      <c r="B163" s="24">
        <v>43374</v>
      </c>
      <c r="C163" s="26" t="s">
        <v>14</v>
      </c>
      <c r="D163" s="41">
        <v>167</v>
      </c>
      <c r="E163" s="17">
        <v>0</v>
      </c>
      <c r="F163" s="15">
        <f t="shared" si="3"/>
        <v>0</v>
      </c>
      <c r="G163" s="7"/>
    </row>
    <row r="164" spans="1:7" ht="15" customHeight="1" x14ac:dyDescent="0.25">
      <c r="A164" s="12">
        <v>806</v>
      </c>
      <c r="B164" s="24">
        <v>42612</v>
      </c>
      <c r="C164" s="26" t="s">
        <v>15</v>
      </c>
      <c r="D164" s="41"/>
      <c r="E164" s="17">
        <v>0</v>
      </c>
      <c r="F164" s="15">
        <f t="shared" si="3"/>
        <v>0</v>
      </c>
      <c r="G164" s="7"/>
    </row>
    <row r="165" spans="1:7" ht="15" customHeight="1" x14ac:dyDescent="0.25">
      <c r="A165" s="12">
        <v>808</v>
      </c>
      <c r="B165" s="24">
        <v>42612</v>
      </c>
      <c r="C165" s="26" t="s">
        <v>16</v>
      </c>
      <c r="D165" s="41"/>
      <c r="E165" s="17">
        <v>0</v>
      </c>
      <c r="F165" s="15">
        <f t="shared" si="3"/>
        <v>0</v>
      </c>
      <c r="G165" s="7"/>
    </row>
    <row r="166" spans="1:7" ht="15" customHeight="1" x14ac:dyDescent="0.25">
      <c r="A166" s="12">
        <v>2991</v>
      </c>
      <c r="B166" s="24">
        <v>43558</v>
      </c>
      <c r="C166" s="26" t="s">
        <v>247</v>
      </c>
      <c r="D166" s="41"/>
      <c r="E166" s="17">
        <v>0</v>
      </c>
      <c r="F166" s="15">
        <f t="shared" si="3"/>
        <v>0</v>
      </c>
      <c r="G166" s="7"/>
    </row>
    <row r="167" spans="1:7" ht="15" customHeight="1" x14ac:dyDescent="0.25">
      <c r="A167" s="12">
        <v>831</v>
      </c>
      <c r="B167" s="24">
        <v>43347</v>
      </c>
      <c r="C167" s="26" t="s">
        <v>17</v>
      </c>
      <c r="D167" s="41"/>
      <c r="E167" s="17">
        <v>0</v>
      </c>
      <c r="F167" s="15">
        <f t="shared" si="3"/>
        <v>0</v>
      </c>
      <c r="G167" s="7"/>
    </row>
    <row r="168" spans="1:7" ht="15" customHeight="1" x14ac:dyDescent="0.25">
      <c r="A168" s="12">
        <v>810</v>
      </c>
      <c r="B168" s="24">
        <v>42612</v>
      </c>
      <c r="C168" s="26" t="s">
        <v>18</v>
      </c>
      <c r="D168" s="41"/>
      <c r="E168" s="17">
        <v>0</v>
      </c>
      <c r="F168" s="15">
        <f t="shared" si="3"/>
        <v>0</v>
      </c>
      <c r="G168" s="7"/>
    </row>
    <row r="169" spans="1:7" ht="15" customHeight="1" x14ac:dyDescent="0.25">
      <c r="A169" s="12">
        <v>811</v>
      </c>
      <c r="B169" s="24">
        <v>42612</v>
      </c>
      <c r="C169" s="26" t="s">
        <v>19</v>
      </c>
      <c r="D169" s="41"/>
      <c r="E169" s="17">
        <v>0</v>
      </c>
      <c r="F169" s="15">
        <f t="shared" si="3"/>
        <v>0</v>
      </c>
      <c r="G169" s="7"/>
    </row>
    <row r="170" spans="1:7" ht="15" customHeight="1" x14ac:dyDescent="0.25">
      <c r="A170" s="12">
        <v>830</v>
      </c>
      <c r="B170" s="24">
        <v>42612</v>
      </c>
      <c r="C170" s="26" t="s">
        <v>86</v>
      </c>
      <c r="D170" s="41"/>
      <c r="E170" s="17">
        <v>4125.28</v>
      </c>
      <c r="F170" s="15">
        <f t="shared" si="3"/>
        <v>0</v>
      </c>
      <c r="G170" s="7"/>
    </row>
    <row r="171" spans="1:7" ht="15" customHeight="1" x14ac:dyDescent="0.25">
      <c r="A171" s="12">
        <v>816</v>
      </c>
      <c r="B171" s="24">
        <v>42612</v>
      </c>
      <c r="C171" s="26" t="s">
        <v>83</v>
      </c>
      <c r="D171" s="41"/>
      <c r="E171" s="17">
        <v>0</v>
      </c>
      <c r="F171" s="15">
        <f t="shared" si="3"/>
        <v>0</v>
      </c>
      <c r="G171" s="7"/>
    </row>
    <row r="172" spans="1:7" ht="15" customHeight="1" x14ac:dyDescent="0.25">
      <c r="A172" s="12">
        <v>799</v>
      </c>
      <c r="B172" s="24">
        <v>42612</v>
      </c>
      <c r="C172" s="26" t="s">
        <v>20</v>
      </c>
      <c r="D172" s="41"/>
      <c r="E172" s="17">
        <v>0</v>
      </c>
      <c r="F172" s="15">
        <f t="shared" si="3"/>
        <v>0</v>
      </c>
      <c r="G172" s="7"/>
    </row>
    <row r="173" spans="1:7" ht="15" customHeight="1" x14ac:dyDescent="0.25">
      <c r="A173" s="12">
        <v>4476</v>
      </c>
      <c r="B173" s="24">
        <v>44403</v>
      </c>
      <c r="C173" s="26" t="s">
        <v>279</v>
      </c>
      <c r="D173" s="41"/>
      <c r="E173" s="17">
        <v>0</v>
      </c>
      <c r="F173" s="15">
        <f t="shared" si="3"/>
        <v>0</v>
      </c>
      <c r="G173" s="7"/>
    </row>
    <row r="174" spans="1:7" ht="15" customHeight="1" x14ac:dyDescent="0.25">
      <c r="A174" s="12">
        <v>1334</v>
      </c>
      <c r="B174" s="24">
        <v>42998</v>
      </c>
      <c r="C174" s="26" t="s">
        <v>106</v>
      </c>
      <c r="D174" s="41"/>
      <c r="E174" s="17">
        <v>0</v>
      </c>
      <c r="F174" s="15">
        <f t="shared" si="3"/>
        <v>0</v>
      </c>
      <c r="G174" s="7"/>
    </row>
    <row r="175" spans="1:7" ht="15" customHeight="1" x14ac:dyDescent="0.25">
      <c r="A175" s="12">
        <v>727</v>
      </c>
      <c r="B175" s="24">
        <v>42612</v>
      </c>
      <c r="C175" s="26" t="s">
        <v>21</v>
      </c>
      <c r="D175" s="41"/>
      <c r="E175" s="17">
        <v>0</v>
      </c>
      <c r="F175" s="15">
        <f t="shared" si="3"/>
        <v>0</v>
      </c>
      <c r="G175" s="7"/>
    </row>
    <row r="176" spans="1:7" ht="15" customHeight="1" x14ac:dyDescent="0.25">
      <c r="A176" s="12">
        <v>817</v>
      </c>
      <c r="B176" s="24">
        <v>42612</v>
      </c>
      <c r="C176" s="26" t="s">
        <v>22</v>
      </c>
      <c r="D176" s="41"/>
      <c r="E176" s="17">
        <v>0</v>
      </c>
      <c r="F176" s="15">
        <f t="shared" si="3"/>
        <v>0</v>
      </c>
      <c r="G176" s="7"/>
    </row>
    <row r="177" spans="1:7" ht="15" customHeight="1" x14ac:dyDescent="0.25">
      <c r="A177" s="12">
        <v>223</v>
      </c>
      <c r="B177" s="24">
        <v>44222</v>
      </c>
      <c r="C177" s="25" t="s">
        <v>179</v>
      </c>
      <c r="D177" s="41">
        <v>1536</v>
      </c>
      <c r="E177" s="17">
        <v>442.5</v>
      </c>
      <c r="F177" s="15">
        <f t="shared" si="3"/>
        <v>679680</v>
      </c>
      <c r="G177" s="7"/>
    </row>
    <row r="178" spans="1:7" ht="12.95" customHeight="1" x14ac:dyDescent="0.25">
      <c r="A178" s="12">
        <v>852</v>
      </c>
      <c r="B178" s="24">
        <v>42612</v>
      </c>
      <c r="C178" s="26" t="s">
        <v>23</v>
      </c>
      <c r="D178" s="41"/>
      <c r="E178" s="17">
        <v>0</v>
      </c>
      <c r="F178" s="15">
        <f t="shared" si="3"/>
        <v>0</v>
      </c>
      <c r="G178" s="7"/>
    </row>
    <row r="179" spans="1:7" ht="12.95" customHeight="1" x14ac:dyDescent="0.25">
      <c r="A179" s="12">
        <v>1332</v>
      </c>
      <c r="B179" s="24">
        <v>42992</v>
      </c>
      <c r="C179" s="26" t="s">
        <v>84</v>
      </c>
      <c r="D179" s="41"/>
      <c r="E179" s="17">
        <v>0</v>
      </c>
      <c r="F179" s="15">
        <f t="shared" si="3"/>
        <v>0</v>
      </c>
      <c r="G179" s="7"/>
    </row>
    <row r="180" spans="1:7" ht="12.95" customHeight="1" x14ac:dyDescent="0.25">
      <c r="A180" s="12">
        <v>823</v>
      </c>
      <c r="B180" s="24">
        <v>42612</v>
      </c>
      <c r="C180" s="26" t="s">
        <v>24</v>
      </c>
      <c r="D180" s="41"/>
      <c r="E180" s="17">
        <v>0</v>
      </c>
      <c r="F180" s="15">
        <f t="shared" si="3"/>
        <v>0</v>
      </c>
      <c r="G180" s="7"/>
    </row>
    <row r="181" spans="1:7" ht="12.95" customHeight="1" x14ac:dyDescent="0.25">
      <c r="A181" s="12">
        <v>820</v>
      </c>
      <c r="B181" s="24">
        <v>42612</v>
      </c>
      <c r="C181" s="26" t="s">
        <v>25</v>
      </c>
      <c r="D181" s="41"/>
      <c r="E181" s="17">
        <v>0</v>
      </c>
      <c r="F181" s="15">
        <f t="shared" si="3"/>
        <v>0</v>
      </c>
      <c r="G181" s="7"/>
    </row>
    <row r="182" spans="1:7" ht="12.95" customHeight="1" x14ac:dyDescent="0.25">
      <c r="A182" s="12">
        <v>798</v>
      </c>
      <c r="B182" s="24">
        <v>42612</v>
      </c>
      <c r="C182" s="26" t="s">
        <v>26</v>
      </c>
      <c r="D182" s="41"/>
      <c r="E182" s="17">
        <v>0</v>
      </c>
      <c r="F182" s="15">
        <f t="shared" si="3"/>
        <v>0</v>
      </c>
      <c r="G182" s="7"/>
    </row>
    <row r="183" spans="1:7" x14ac:dyDescent="0.25">
      <c r="A183" s="12">
        <v>2751</v>
      </c>
      <c r="B183" s="24">
        <v>42612</v>
      </c>
      <c r="C183" s="26" t="s">
        <v>236</v>
      </c>
      <c r="D183" s="41"/>
      <c r="E183" s="17">
        <v>0</v>
      </c>
      <c r="F183" s="15">
        <f t="shared" ref="F183:F228" si="4">D183*E183</f>
        <v>0</v>
      </c>
      <c r="G183" s="7"/>
    </row>
    <row r="184" spans="1:7" x14ac:dyDescent="0.25">
      <c r="A184" s="12">
        <v>1174</v>
      </c>
      <c r="B184" s="24">
        <v>42612</v>
      </c>
      <c r="C184" s="26" t="s">
        <v>27</v>
      </c>
      <c r="D184" s="41"/>
      <c r="E184" s="17">
        <v>0</v>
      </c>
      <c r="F184" s="15">
        <f t="shared" si="4"/>
        <v>0</v>
      </c>
      <c r="G184" s="7"/>
    </row>
    <row r="185" spans="1:7" x14ac:dyDescent="0.25">
      <c r="A185" s="12">
        <v>177</v>
      </c>
      <c r="B185" s="24">
        <v>44209</v>
      </c>
      <c r="C185" s="26" t="s">
        <v>240</v>
      </c>
      <c r="D185" s="41">
        <v>14</v>
      </c>
      <c r="E185" s="17">
        <v>584.1</v>
      </c>
      <c r="F185" s="15">
        <f t="shared" si="4"/>
        <v>8177.4000000000005</v>
      </c>
      <c r="G185" s="7"/>
    </row>
    <row r="186" spans="1:7" ht="12.95" customHeight="1" x14ac:dyDescent="0.25">
      <c r="A186" s="12">
        <v>224</v>
      </c>
      <c r="B186" s="24">
        <v>44222</v>
      </c>
      <c r="C186" s="25" t="s">
        <v>180</v>
      </c>
      <c r="D186" s="41">
        <v>52</v>
      </c>
      <c r="E186" s="17">
        <v>41.3</v>
      </c>
      <c r="F186" s="15">
        <f t="shared" si="4"/>
        <v>2147.6</v>
      </c>
      <c r="G186" s="7"/>
    </row>
    <row r="187" spans="1:7" ht="12.95" customHeight="1" x14ac:dyDescent="0.25">
      <c r="A187" s="12">
        <v>1361</v>
      </c>
      <c r="B187" s="24">
        <v>44064</v>
      </c>
      <c r="C187" s="25" t="s">
        <v>181</v>
      </c>
      <c r="D187" s="41">
        <v>1</v>
      </c>
      <c r="E187" s="17">
        <v>82.6</v>
      </c>
      <c r="F187" s="15">
        <f t="shared" si="4"/>
        <v>82.6</v>
      </c>
      <c r="G187" s="7"/>
    </row>
    <row r="188" spans="1:7" ht="12.95" customHeight="1" x14ac:dyDescent="0.25">
      <c r="A188" s="12">
        <v>1440</v>
      </c>
      <c r="B188" s="24">
        <v>44222</v>
      </c>
      <c r="C188" s="25" t="s">
        <v>238</v>
      </c>
      <c r="D188" s="41"/>
      <c r="E188" s="17">
        <v>944</v>
      </c>
      <c r="F188" s="15">
        <f t="shared" si="4"/>
        <v>0</v>
      </c>
      <c r="G188" s="7"/>
    </row>
    <row r="189" spans="1:7" ht="12.95" customHeight="1" x14ac:dyDescent="0.25">
      <c r="A189" s="12">
        <v>179</v>
      </c>
      <c r="B189" s="24">
        <v>44209</v>
      </c>
      <c r="C189" s="26" t="s">
        <v>182</v>
      </c>
      <c r="D189" s="41"/>
      <c r="E189" s="17">
        <v>24.78</v>
      </c>
      <c r="F189" s="15">
        <f t="shared" si="4"/>
        <v>0</v>
      </c>
      <c r="G189" s="7"/>
    </row>
    <row r="190" spans="1:7" ht="12.95" customHeight="1" x14ac:dyDescent="0.25">
      <c r="A190" s="12">
        <v>180</v>
      </c>
      <c r="B190" s="24">
        <v>44209</v>
      </c>
      <c r="C190" s="26" t="s">
        <v>276</v>
      </c>
      <c r="D190" s="41">
        <v>3084</v>
      </c>
      <c r="E190" s="17">
        <v>24.78</v>
      </c>
      <c r="F190" s="15">
        <f t="shared" si="4"/>
        <v>76421.52</v>
      </c>
      <c r="G190" s="7"/>
    </row>
    <row r="191" spans="1:7" ht="12.95" customHeight="1" x14ac:dyDescent="0.25">
      <c r="A191" s="12">
        <v>181</v>
      </c>
      <c r="B191" s="24">
        <v>44209</v>
      </c>
      <c r="C191" s="26" t="s">
        <v>183</v>
      </c>
      <c r="D191" s="41">
        <v>116</v>
      </c>
      <c r="E191" s="17">
        <v>87.32</v>
      </c>
      <c r="F191" s="15">
        <f t="shared" si="4"/>
        <v>10129.119999999999</v>
      </c>
      <c r="G191" s="7"/>
    </row>
    <row r="192" spans="1:7" ht="15" customHeight="1" x14ac:dyDescent="0.25">
      <c r="A192" s="12">
        <v>182</v>
      </c>
      <c r="B192" s="24">
        <v>44209</v>
      </c>
      <c r="C192" s="26" t="s">
        <v>257</v>
      </c>
      <c r="D192" s="41">
        <v>126</v>
      </c>
      <c r="E192" s="17">
        <v>96.76</v>
      </c>
      <c r="F192" s="15">
        <f t="shared" si="4"/>
        <v>12191.76</v>
      </c>
      <c r="G192" s="7"/>
    </row>
    <row r="193" spans="1:7" ht="15" customHeight="1" x14ac:dyDescent="0.25">
      <c r="A193" s="12">
        <v>225</v>
      </c>
      <c r="B193" s="24">
        <v>44222</v>
      </c>
      <c r="C193" s="25" t="s">
        <v>88</v>
      </c>
      <c r="D193" s="41">
        <v>32</v>
      </c>
      <c r="E193" s="17">
        <v>153.4</v>
      </c>
      <c r="F193" s="15">
        <f t="shared" si="4"/>
        <v>4908.8</v>
      </c>
      <c r="G193" s="7"/>
    </row>
    <row r="194" spans="1:7" x14ac:dyDescent="0.25">
      <c r="A194" s="12">
        <v>227</v>
      </c>
      <c r="B194" s="24">
        <v>44222</v>
      </c>
      <c r="C194" s="25" t="s">
        <v>184</v>
      </c>
      <c r="D194" s="41">
        <v>1</v>
      </c>
      <c r="E194" s="17">
        <v>649</v>
      </c>
      <c r="F194" s="15">
        <f t="shared" si="4"/>
        <v>649</v>
      </c>
      <c r="G194" s="7"/>
    </row>
    <row r="195" spans="1:7" x14ac:dyDescent="0.25">
      <c r="A195" s="12">
        <v>226</v>
      </c>
      <c r="B195" s="24">
        <v>43378</v>
      </c>
      <c r="C195" s="25" t="s">
        <v>185</v>
      </c>
      <c r="D195" s="41"/>
      <c r="E195" s="17">
        <v>719.8</v>
      </c>
      <c r="F195" s="15">
        <f t="shared" si="4"/>
        <v>0</v>
      </c>
      <c r="G195" s="7"/>
    </row>
    <row r="196" spans="1:7" ht="12.95" customHeight="1" x14ac:dyDescent="0.25">
      <c r="A196" s="12">
        <v>98</v>
      </c>
      <c r="B196" s="24">
        <v>44222</v>
      </c>
      <c r="C196" s="25" t="s">
        <v>72</v>
      </c>
      <c r="D196" s="41">
        <v>4</v>
      </c>
      <c r="E196" s="17">
        <v>265.5</v>
      </c>
      <c r="F196" s="15">
        <f t="shared" si="4"/>
        <v>1062</v>
      </c>
      <c r="G196" s="7"/>
    </row>
    <row r="197" spans="1:7" ht="12.95" customHeight="1" x14ac:dyDescent="0.25">
      <c r="A197" s="12">
        <v>700</v>
      </c>
      <c r="B197" s="24">
        <v>44222</v>
      </c>
      <c r="C197" s="25" t="s">
        <v>73</v>
      </c>
      <c r="D197" s="41">
        <v>9</v>
      </c>
      <c r="E197" s="17">
        <v>354</v>
      </c>
      <c r="F197" s="15">
        <f t="shared" si="4"/>
        <v>3186</v>
      </c>
      <c r="G197" s="7"/>
    </row>
    <row r="198" spans="1:7" ht="12.95" customHeight="1" x14ac:dyDescent="0.25">
      <c r="A198" s="12">
        <v>673</v>
      </c>
      <c r="B198" s="24">
        <v>43973</v>
      </c>
      <c r="C198" s="25" t="s">
        <v>261</v>
      </c>
      <c r="D198" s="41">
        <v>5</v>
      </c>
      <c r="E198" s="17">
        <v>3658</v>
      </c>
      <c r="F198" s="15">
        <f t="shared" si="4"/>
        <v>18290</v>
      </c>
      <c r="G198" s="7"/>
    </row>
    <row r="199" spans="1:7" x14ac:dyDescent="0.25">
      <c r="A199" s="12">
        <v>1590</v>
      </c>
      <c r="B199" s="24">
        <v>43062</v>
      </c>
      <c r="C199" s="25" t="s">
        <v>267</v>
      </c>
      <c r="D199" s="41">
        <v>4</v>
      </c>
      <c r="E199" s="17">
        <v>1003</v>
      </c>
      <c r="F199" s="15">
        <f t="shared" si="4"/>
        <v>4012</v>
      </c>
      <c r="G199" s="7"/>
    </row>
    <row r="200" spans="1:7" x14ac:dyDescent="0.25">
      <c r="A200" s="12">
        <v>157</v>
      </c>
      <c r="B200" s="24">
        <v>44209</v>
      </c>
      <c r="C200" s="26" t="s">
        <v>186</v>
      </c>
      <c r="D200" s="41">
        <v>1361</v>
      </c>
      <c r="E200" s="17">
        <v>171.1</v>
      </c>
      <c r="F200" s="15">
        <f t="shared" si="4"/>
        <v>232867.1</v>
      </c>
      <c r="G200" s="7"/>
    </row>
    <row r="201" spans="1:7" x14ac:dyDescent="0.25">
      <c r="A201" s="12">
        <v>158</v>
      </c>
      <c r="B201" s="24">
        <v>44209</v>
      </c>
      <c r="C201" s="26" t="s">
        <v>187</v>
      </c>
      <c r="D201" s="41">
        <v>1442</v>
      </c>
      <c r="E201" s="17">
        <v>159.30000000000001</v>
      </c>
      <c r="F201" s="15">
        <f t="shared" si="4"/>
        <v>229710.6</v>
      </c>
      <c r="G201" s="7"/>
    </row>
    <row r="202" spans="1:7" x14ac:dyDescent="0.25">
      <c r="A202" s="12">
        <v>228</v>
      </c>
      <c r="B202" s="24">
        <v>44222</v>
      </c>
      <c r="C202" s="25" t="s">
        <v>74</v>
      </c>
      <c r="D202" s="41">
        <v>36</v>
      </c>
      <c r="E202" s="17">
        <v>116.82</v>
      </c>
      <c r="F202" s="15">
        <f t="shared" si="4"/>
        <v>4205.5199999999995</v>
      </c>
      <c r="G202" s="7"/>
    </row>
    <row r="203" spans="1:7" ht="15" customHeight="1" x14ac:dyDescent="0.25">
      <c r="A203" s="12">
        <v>229</v>
      </c>
      <c r="B203" s="24">
        <v>44222</v>
      </c>
      <c r="C203" s="25" t="s">
        <v>75</v>
      </c>
      <c r="D203" s="41">
        <v>20</v>
      </c>
      <c r="E203" s="17">
        <v>76.7</v>
      </c>
      <c r="F203" s="15">
        <f t="shared" si="4"/>
        <v>1534</v>
      </c>
      <c r="G203" s="7"/>
    </row>
    <row r="204" spans="1:7" x14ac:dyDescent="0.25">
      <c r="A204" s="12">
        <v>101</v>
      </c>
      <c r="B204" s="24">
        <v>44222</v>
      </c>
      <c r="C204" s="25" t="s">
        <v>188</v>
      </c>
      <c r="D204" s="41">
        <v>220</v>
      </c>
      <c r="E204" s="17">
        <v>53.1</v>
      </c>
      <c r="F204" s="15">
        <f t="shared" si="4"/>
        <v>11682</v>
      </c>
      <c r="G204" s="7"/>
    </row>
    <row r="205" spans="1:7" x14ac:dyDescent="0.25">
      <c r="A205" s="12">
        <v>102</v>
      </c>
      <c r="B205" s="24">
        <v>44222</v>
      </c>
      <c r="C205" s="25" t="s">
        <v>189</v>
      </c>
      <c r="D205" s="41">
        <v>180</v>
      </c>
      <c r="E205" s="17">
        <v>41.3</v>
      </c>
      <c r="F205" s="15">
        <f t="shared" si="4"/>
        <v>7433.9999999999991</v>
      </c>
      <c r="G205" s="7"/>
    </row>
    <row r="206" spans="1:7" ht="12.95" customHeight="1" x14ac:dyDescent="0.25">
      <c r="A206" s="12">
        <v>230</v>
      </c>
      <c r="B206" s="24">
        <v>44222</v>
      </c>
      <c r="C206" s="25" t="s">
        <v>190</v>
      </c>
      <c r="D206" s="41">
        <v>209</v>
      </c>
      <c r="E206" s="17">
        <v>41.3</v>
      </c>
      <c r="F206" s="15">
        <f t="shared" si="4"/>
        <v>8631.6999999999989</v>
      </c>
      <c r="G206" s="7"/>
    </row>
    <row r="207" spans="1:7" x14ac:dyDescent="0.25">
      <c r="A207" s="12">
        <v>748</v>
      </c>
      <c r="B207" s="24">
        <v>44209</v>
      </c>
      <c r="C207" s="25" t="s">
        <v>94</v>
      </c>
      <c r="D207" s="41">
        <v>6</v>
      </c>
      <c r="E207" s="17">
        <v>112.1</v>
      </c>
      <c r="F207" s="15">
        <f t="shared" si="4"/>
        <v>672.59999999999991</v>
      </c>
      <c r="G207" s="7"/>
    </row>
    <row r="208" spans="1:7" ht="12.95" customHeight="1" x14ac:dyDescent="0.25">
      <c r="A208" s="12">
        <v>788</v>
      </c>
      <c r="B208" s="24">
        <v>44222</v>
      </c>
      <c r="C208" s="25" t="s">
        <v>191</v>
      </c>
      <c r="D208" s="41">
        <v>53</v>
      </c>
      <c r="E208" s="17">
        <v>236</v>
      </c>
      <c r="F208" s="15">
        <f t="shared" si="4"/>
        <v>12508</v>
      </c>
      <c r="G208" s="7"/>
    </row>
    <row r="209" spans="1:7" ht="15" customHeight="1" x14ac:dyDescent="0.25">
      <c r="A209" s="12"/>
      <c r="B209" s="24">
        <v>42612</v>
      </c>
      <c r="C209" s="26" t="s">
        <v>99</v>
      </c>
      <c r="D209" s="41"/>
      <c r="E209" s="17">
        <v>0</v>
      </c>
      <c r="F209" s="15">
        <f t="shared" si="4"/>
        <v>0</v>
      </c>
      <c r="G209" s="7"/>
    </row>
    <row r="210" spans="1:7" x14ac:dyDescent="0.25">
      <c r="A210" s="12">
        <v>183</v>
      </c>
      <c r="B210" s="24">
        <v>44209</v>
      </c>
      <c r="C210" s="26" t="s">
        <v>33</v>
      </c>
      <c r="D210" s="41">
        <v>22</v>
      </c>
      <c r="E210" s="17">
        <v>312.7</v>
      </c>
      <c r="F210" s="15">
        <f t="shared" si="4"/>
        <v>6879.4</v>
      </c>
      <c r="G210" s="7"/>
    </row>
    <row r="211" spans="1:7" x14ac:dyDescent="0.25">
      <c r="A211" s="12">
        <v>231</v>
      </c>
      <c r="B211" s="24">
        <v>44222</v>
      </c>
      <c r="C211" s="25" t="s">
        <v>192</v>
      </c>
      <c r="D211" s="41">
        <v>8</v>
      </c>
      <c r="E211" s="17">
        <v>17.7</v>
      </c>
      <c r="F211" s="15">
        <f t="shared" si="4"/>
        <v>141.6</v>
      </c>
      <c r="G211" s="7"/>
    </row>
    <row r="212" spans="1:7" x14ac:dyDescent="0.25">
      <c r="A212" s="12">
        <v>232</v>
      </c>
      <c r="B212" s="24">
        <v>44222</v>
      </c>
      <c r="C212" s="25" t="s">
        <v>193</v>
      </c>
      <c r="D212" s="41">
        <v>525</v>
      </c>
      <c r="E212" s="17">
        <v>29.5</v>
      </c>
      <c r="F212" s="15">
        <f t="shared" si="4"/>
        <v>15487.5</v>
      </c>
      <c r="G212" s="7"/>
    </row>
    <row r="213" spans="1:7" ht="15" customHeight="1" x14ac:dyDescent="0.25">
      <c r="A213" s="12">
        <v>1053</v>
      </c>
      <c r="B213" s="24">
        <v>42650</v>
      </c>
      <c r="C213" s="25" t="s">
        <v>194</v>
      </c>
      <c r="D213" s="41">
        <v>5</v>
      </c>
      <c r="E213" s="17">
        <v>1174.0999999999999</v>
      </c>
      <c r="F213" s="15">
        <f t="shared" si="4"/>
        <v>5870.5</v>
      </c>
      <c r="G213" s="7"/>
    </row>
    <row r="214" spans="1:7" x14ac:dyDescent="0.25">
      <c r="A214" s="12">
        <v>233</v>
      </c>
      <c r="B214" s="24">
        <v>44209</v>
      </c>
      <c r="C214" s="25" t="s">
        <v>195</v>
      </c>
      <c r="D214" s="41">
        <v>2672</v>
      </c>
      <c r="E214" s="17">
        <v>413</v>
      </c>
      <c r="F214" s="15">
        <f t="shared" si="4"/>
        <v>1103536</v>
      </c>
      <c r="G214" s="7"/>
    </row>
    <row r="215" spans="1:7" ht="12.95" customHeight="1" x14ac:dyDescent="0.25">
      <c r="A215" s="12">
        <v>103</v>
      </c>
      <c r="B215" s="24">
        <v>44222</v>
      </c>
      <c r="C215" s="25" t="s">
        <v>196</v>
      </c>
      <c r="D215" s="41">
        <v>90</v>
      </c>
      <c r="E215" s="17">
        <v>250</v>
      </c>
      <c r="F215" s="15">
        <f t="shared" si="4"/>
        <v>22500</v>
      </c>
      <c r="G215" s="7"/>
    </row>
    <row r="216" spans="1:7" ht="12.95" customHeight="1" x14ac:dyDescent="0.25">
      <c r="A216" s="12">
        <v>234</v>
      </c>
      <c r="B216" s="24">
        <v>44222</v>
      </c>
      <c r="C216" s="25" t="s">
        <v>197</v>
      </c>
      <c r="D216" s="41">
        <v>137</v>
      </c>
      <c r="E216" s="17">
        <v>290</v>
      </c>
      <c r="F216" s="15">
        <f t="shared" si="4"/>
        <v>39730</v>
      </c>
      <c r="G216" s="7"/>
    </row>
    <row r="217" spans="1:7" ht="12.95" customHeight="1" x14ac:dyDescent="0.25">
      <c r="A217" s="12">
        <v>235</v>
      </c>
      <c r="B217" s="24">
        <v>43439</v>
      </c>
      <c r="C217" s="25" t="s">
        <v>198</v>
      </c>
      <c r="D217" s="41">
        <v>1</v>
      </c>
      <c r="E217" s="17">
        <v>1460.84</v>
      </c>
      <c r="F217" s="15">
        <f t="shared" si="4"/>
        <v>1460.84</v>
      </c>
      <c r="G217" s="7"/>
    </row>
    <row r="218" spans="1:7" ht="12.95" customHeight="1" x14ac:dyDescent="0.25">
      <c r="A218" s="12">
        <v>236</v>
      </c>
      <c r="B218" s="24">
        <v>44068</v>
      </c>
      <c r="C218" s="25" t="s">
        <v>199</v>
      </c>
      <c r="D218" s="41">
        <v>41</v>
      </c>
      <c r="E218" s="17">
        <v>2714</v>
      </c>
      <c r="F218" s="15">
        <f t="shared" si="4"/>
        <v>111274</v>
      </c>
      <c r="G218" s="7"/>
    </row>
    <row r="219" spans="1:7" ht="12.95" customHeight="1" x14ac:dyDescent="0.25">
      <c r="A219" s="12">
        <v>237</v>
      </c>
      <c r="B219" s="24">
        <v>44064</v>
      </c>
      <c r="C219" s="25" t="s">
        <v>200</v>
      </c>
      <c r="D219" s="41">
        <v>118</v>
      </c>
      <c r="E219" s="17">
        <v>153.4</v>
      </c>
      <c r="F219" s="15">
        <f t="shared" si="4"/>
        <v>18101.2</v>
      </c>
      <c r="G219" s="7"/>
    </row>
    <row r="220" spans="1:7" x14ac:dyDescent="0.25">
      <c r="A220" s="12">
        <v>845</v>
      </c>
      <c r="B220" s="24">
        <v>42612</v>
      </c>
      <c r="C220" s="26" t="s">
        <v>28</v>
      </c>
      <c r="D220" s="41"/>
      <c r="E220" s="17">
        <v>0</v>
      </c>
      <c r="F220" s="15">
        <f t="shared" si="4"/>
        <v>0</v>
      </c>
      <c r="G220" s="7"/>
    </row>
    <row r="221" spans="1:7" x14ac:dyDescent="0.25">
      <c r="A221" s="12">
        <v>846</v>
      </c>
      <c r="B221" s="24">
        <v>42612</v>
      </c>
      <c r="C221" s="26" t="s">
        <v>29</v>
      </c>
      <c r="D221" s="41"/>
      <c r="E221" s="17">
        <v>0</v>
      </c>
      <c r="F221" s="15">
        <f t="shared" si="4"/>
        <v>0</v>
      </c>
      <c r="G221" s="7"/>
    </row>
    <row r="222" spans="1:7" ht="15" customHeight="1" x14ac:dyDescent="0.25">
      <c r="A222" s="12">
        <v>238</v>
      </c>
      <c r="B222" s="24">
        <v>44222</v>
      </c>
      <c r="C222" s="25" t="s">
        <v>201</v>
      </c>
      <c r="D222" s="41"/>
      <c r="E222" s="17">
        <v>29.5</v>
      </c>
      <c r="F222" s="15">
        <f t="shared" si="4"/>
        <v>0</v>
      </c>
      <c r="G222" s="7"/>
    </row>
    <row r="223" spans="1:7" ht="12.95" customHeight="1" x14ac:dyDescent="0.25">
      <c r="A223" s="12">
        <v>239</v>
      </c>
      <c r="B223" s="24">
        <v>44222</v>
      </c>
      <c r="C223" s="25" t="s">
        <v>202</v>
      </c>
      <c r="D223" s="41">
        <v>85</v>
      </c>
      <c r="E223" s="17">
        <v>23.6</v>
      </c>
      <c r="F223" s="15">
        <f t="shared" si="4"/>
        <v>2006.0000000000002</v>
      </c>
      <c r="G223" s="7"/>
    </row>
    <row r="224" spans="1:7" ht="12.95" customHeight="1" x14ac:dyDescent="0.25">
      <c r="A224" s="12">
        <v>184</v>
      </c>
      <c r="B224" s="24">
        <v>44209</v>
      </c>
      <c r="C224" s="26" t="s">
        <v>203</v>
      </c>
      <c r="D224" s="41">
        <v>25</v>
      </c>
      <c r="E224" s="17">
        <v>79.06</v>
      </c>
      <c r="F224" s="15">
        <f t="shared" si="4"/>
        <v>1976.5</v>
      </c>
      <c r="G224" s="7"/>
    </row>
    <row r="225" spans="1:7" x14ac:dyDescent="0.25">
      <c r="A225" s="12">
        <v>1522</v>
      </c>
      <c r="B225" s="24">
        <v>44064</v>
      </c>
      <c r="C225" s="25" t="s">
        <v>204</v>
      </c>
      <c r="D225" s="41"/>
      <c r="E225" s="17">
        <v>3.28</v>
      </c>
      <c r="F225" s="15">
        <f t="shared" si="4"/>
        <v>0</v>
      </c>
      <c r="G225" s="7"/>
    </row>
    <row r="226" spans="1:7" ht="12.95" customHeight="1" x14ac:dyDescent="0.25">
      <c r="A226" s="12">
        <v>241</v>
      </c>
      <c r="B226" s="24">
        <v>36737</v>
      </c>
      <c r="C226" s="25" t="s">
        <v>222</v>
      </c>
      <c r="D226" s="41"/>
      <c r="E226" s="17">
        <v>10.62</v>
      </c>
      <c r="F226" s="15">
        <f t="shared" si="4"/>
        <v>0</v>
      </c>
      <c r="G226" s="7"/>
    </row>
    <row r="227" spans="1:7" ht="12.95" customHeight="1" x14ac:dyDescent="0.25">
      <c r="A227" s="12">
        <v>1274</v>
      </c>
      <c r="B227" s="24">
        <v>43005</v>
      </c>
      <c r="C227" s="25" t="s">
        <v>205</v>
      </c>
      <c r="D227" s="41"/>
      <c r="E227" s="17">
        <v>1174.0999999999999</v>
      </c>
      <c r="F227" s="15">
        <f t="shared" si="4"/>
        <v>0</v>
      </c>
      <c r="G227" s="7"/>
    </row>
    <row r="228" spans="1:7" x14ac:dyDescent="0.25">
      <c r="A228" s="12">
        <v>1284</v>
      </c>
      <c r="B228" s="24">
        <v>43488</v>
      </c>
      <c r="C228" s="25" t="s">
        <v>206</v>
      </c>
      <c r="D228" s="41">
        <v>208</v>
      </c>
      <c r="E228" s="17">
        <v>15.34</v>
      </c>
      <c r="F228" s="15">
        <f t="shared" si="4"/>
        <v>3190.72</v>
      </c>
      <c r="G228" s="7"/>
    </row>
    <row r="229" spans="1:7" ht="15" customHeight="1" x14ac:dyDescent="0.25">
      <c r="A229" s="12">
        <v>787</v>
      </c>
      <c r="B229" s="24">
        <v>42801</v>
      </c>
      <c r="C229" s="25" t="s">
        <v>207</v>
      </c>
      <c r="D229" s="41">
        <v>200</v>
      </c>
      <c r="E229" s="17">
        <v>14.63</v>
      </c>
      <c r="F229" s="15">
        <f t="shared" ref="F229:F283" si="5">D229*E229</f>
        <v>2926</v>
      </c>
      <c r="G229" s="7"/>
    </row>
    <row r="230" spans="1:7" x14ac:dyDescent="0.25">
      <c r="A230" s="12">
        <v>240</v>
      </c>
      <c r="B230" s="24">
        <v>44222</v>
      </c>
      <c r="C230" s="25" t="s">
        <v>208</v>
      </c>
      <c r="D230" s="41">
        <v>450</v>
      </c>
      <c r="E230" s="17">
        <v>14.16</v>
      </c>
      <c r="F230" s="15">
        <f t="shared" si="5"/>
        <v>6372</v>
      </c>
      <c r="G230" s="7"/>
    </row>
    <row r="231" spans="1:7" ht="12.95" customHeight="1" x14ac:dyDescent="0.25">
      <c r="A231" s="12">
        <v>185</v>
      </c>
      <c r="B231" s="24">
        <v>44209</v>
      </c>
      <c r="C231" s="26" t="s">
        <v>209</v>
      </c>
      <c r="D231" s="41">
        <v>24</v>
      </c>
      <c r="E231" s="17">
        <v>147.5</v>
      </c>
      <c r="F231" s="15">
        <f t="shared" si="5"/>
        <v>3540</v>
      </c>
      <c r="G231" s="7"/>
    </row>
    <row r="232" spans="1:7" ht="12.95" customHeight="1" x14ac:dyDescent="0.25">
      <c r="A232" s="12">
        <v>242</v>
      </c>
      <c r="B232" s="24">
        <v>44222</v>
      </c>
      <c r="C232" s="25" t="s">
        <v>210</v>
      </c>
      <c r="D232" s="41">
        <v>7</v>
      </c>
      <c r="E232" s="17">
        <v>324.5</v>
      </c>
      <c r="F232" s="15">
        <f t="shared" si="5"/>
        <v>2271.5</v>
      </c>
      <c r="G232" s="7"/>
    </row>
    <row r="233" spans="1:7" ht="12.95" customHeight="1" x14ac:dyDescent="0.25">
      <c r="A233" s="12">
        <v>1166</v>
      </c>
      <c r="B233" s="24">
        <v>43775</v>
      </c>
      <c r="C233" s="29" t="s">
        <v>292</v>
      </c>
      <c r="D233" s="41"/>
      <c r="E233" s="17">
        <v>6200</v>
      </c>
      <c r="F233" s="15">
        <f t="shared" si="5"/>
        <v>0</v>
      </c>
      <c r="G233" s="7"/>
    </row>
    <row r="234" spans="1:7" ht="12.95" customHeight="1" x14ac:dyDescent="0.25">
      <c r="A234" s="12">
        <v>1457</v>
      </c>
      <c r="B234" s="24">
        <v>44222</v>
      </c>
      <c r="C234" s="25" t="s">
        <v>211</v>
      </c>
      <c r="D234" s="41"/>
      <c r="E234" s="17">
        <v>112.1</v>
      </c>
      <c r="F234" s="15">
        <f t="shared" si="5"/>
        <v>0</v>
      </c>
      <c r="G234" s="7"/>
    </row>
    <row r="235" spans="1:7" x14ac:dyDescent="0.25">
      <c r="A235" s="12">
        <v>4349</v>
      </c>
      <c r="B235" s="24">
        <v>44344</v>
      </c>
      <c r="C235" s="25" t="s">
        <v>280</v>
      </c>
      <c r="D235" s="41">
        <v>10</v>
      </c>
      <c r="E235" s="17">
        <v>161.9</v>
      </c>
      <c r="F235" s="15">
        <f t="shared" si="5"/>
        <v>1619</v>
      </c>
      <c r="G235" s="7"/>
    </row>
    <row r="236" spans="1:7" x14ac:dyDescent="0.25">
      <c r="A236" s="12">
        <v>4341</v>
      </c>
      <c r="B236" s="24">
        <v>44345</v>
      </c>
      <c r="C236" s="25" t="s">
        <v>281</v>
      </c>
      <c r="D236" s="41">
        <v>10</v>
      </c>
      <c r="E236" s="17">
        <v>161.9</v>
      </c>
      <c r="F236" s="15">
        <f t="shared" si="5"/>
        <v>1619</v>
      </c>
      <c r="G236" s="7"/>
    </row>
    <row r="237" spans="1:7" ht="12.95" customHeight="1" x14ac:dyDescent="0.25">
      <c r="A237" s="12">
        <v>4343</v>
      </c>
      <c r="B237" s="24">
        <v>44346</v>
      </c>
      <c r="C237" s="25" t="s">
        <v>282</v>
      </c>
      <c r="D237" s="41">
        <v>10</v>
      </c>
      <c r="E237" s="17">
        <v>161.9</v>
      </c>
      <c r="F237" s="15">
        <f t="shared" si="5"/>
        <v>1619</v>
      </c>
      <c r="G237" s="7"/>
    </row>
    <row r="238" spans="1:7" ht="12.95" customHeight="1" x14ac:dyDescent="0.25">
      <c r="A238" s="12">
        <v>4347</v>
      </c>
      <c r="B238" s="24">
        <v>44347</v>
      </c>
      <c r="C238" s="25" t="s">
        <v>283</v>
      </c>
      <c r="D238" s="41"/>
      <c r="E238" s="17">
        <v>161.9</v>
      </c>
      <c r="F238" s="15">
        <f t="shared" si="5"/>
        <v>0</v>
      </c>
      <c r="G238" s="7"/>
    </row>
    <row r="239" spans="1:7" ht="12.95" customHeight="1" x14ac:dyDescent="0.25">
      <c r="A239" s="12">
        <v>4344</v>
      </c>
      <c r="B239" s="24">
        <v>44348</v>
      </c>
      <c r="C239" s="25" t="s">
        <v>284</v>
      </c>
      <c r="D239" s="41">
        <v>10</v>
      </c>
      <c r="E239" s="17">
        <v>161.9</v>
      </c>
      <c r="F239" s="15">
        <f t="shared" si="5"/>
        <v>1619</v>
      </c>
      <c r="G239" s="7"/>
    </row>
    <row r="240" spans="1:7" ht="12.95" customHeight="1" x14ac:dyDescent="0.25">
      <c r="A240" s="12">
        <v>1565</v>
      </c>
      <c r="B240" s="24">
        <v>44349</v>
      </c>
      <c r="C240" s="25" t="s">
        <v>285</v>
      </c>
      <c r="D240" s="41"/>
      <c r="E240" s="17">
        <v>161.9</v>
      </c>
      <c r="F240" s="15">
        <f t="shared" si="5"/>
        <v>0</v>
      </c>
      <c r="G240" s="7"/>
    </row>
    <row r="241" spans="1:7" ht="12.95" customHeight="1" x14ac:dyDescent="0.25">
      <c r="A241" s="12">
        <v>4342</v>
      </c>
      <c r="B241" s="24">
        <v>44350</v>
      </c>
      <c r="C241" s="25" t="s">
        <v>286</v>
      </c>
      <c r="D241" s="41">
        <v>70</v>
      </c>
      <c r="E241" s="17">
        <v>161.9</v>
      </c>
      <c r="F241" s="15">
        <f t="shared" si="5"/>
        <v>11333</v>
      </c>
      <c r="G241" s="7"/>
    </row>
    <row r="242" spans="1:7" ht="12.95" customHeight="1" x14ac:dyDescent="0.25">
      <c r="A242" s="12">
        <v>4348</v>
      </c>
      <c r="B242" s="24">
        <v>44351</v>
      </c>
      <c r="C242" s="25" t="s">
        <v>287</v>
      </c>
      <c r="D242" s="41"/>
      <c r="E242" s="17">
        <v>161.9</v>
      </c>
      <c r="F242" s="15">
        <f t="shared" si="5"/>
        <v>0</v>
      </c>
      <c r="G242" s="7"/>
    </row>
    <row r="243" spans="1:7" ht="12.95" customHeight="1" x14ac:dyDescent="0.25">
      <c r="A243" s="12">
        <v>4345</v>
      </c>
      <c r="B243" s="24">
        <v>44352</v>
      </c>
      <c r="C243" s="25" t="s">
        <v>288</v>
      </c>
      <c r="D243" s="41">
        <v>7</v>
      </c>
      <c r="E243" s="17">
        <v>161.9</v>
      </c>
      <c r="F243" s="15">
        <f t="shared" si="5"/>
        <v>1133.3</v>
      </c>
      <c r="G243" s="7"/>
    </row>
    <row r="244" spans="1:7" x14ac:dyDescent="0.25">
      <c r="A244" s="12">
        <v>4346</v>
      </c>
      <c r="B244" s="24">
        <v>44353</v>
      </c>
      <c r="C244" s="25" t="s">
        <v>289</v>
      </c>
      <c r="D244" s="41"/>
      <c r="E244" s="17">
        <v>161.9</v>
      </c>
      <c r="F244" s="15">
        <f t="shared" si="5"/>
        <v>0</v>
      </c>
      <c r="G244" s="7"/>
    </row>
    <row r="245" spans="1:7" x14ac:dyDescent="0.25">
      <c r="A245" s="12">
        <v>4350</v>
      </c>
      <c r="B245" s="24">
        <v>44354</v>
      </c>
      <c r="C245" s="25" t="s">
        <v>270</v>
      </c>
      <c r="D245" s="41">
        <v>4</v>
      </c>
      <c r="E245" s="17">
        <v>60.95</v>
      </c>
      <c r="F245" s="15">
        <f t="shared" si="5"/>
        <v>243.8</v>
      </c>
      <c r="G245" s="7"/>
    </row>
    <row r="246" spans="1:7" ht="12.95" customHeight="1" x14ac:dyDescent="0.25">
      <c r="A246" s="12">
        <v>1727</v>
      </c>
      <c r="B246" s="24">
        <v>43139</v>
      </c>
      <c r="C246" s="25" t="s">
        <v>97</v>
      </c>
      <c r="D246" s="41"/>
      <c r="E246" s="17">
        <v>0</v>
      </c>
      <c r="F246" s="15">
        <f t="shared" si="5"/>
        <v>0</v>
      </c>
      <c r="G246" s="7"/>
    </row>
    <row r="247" spans="1:7" ht="12.95" customHeight="1" x14ac:dyDescent="0.25">
      <c r="A247" s="12">
        <v>1182</v>
      </c>
      <c r="B247" s="24">
        <v>43259</v>
      </c>
      <c r="C247" s="26" t="s">
        <v>212</v>
      </c>
      <c r="D247" s="41"/>
      <c r="E247" s="17">
        <v>2.08</v>
      </c>
      <c r="F247" s="15">
        <f t="shared" si="5"/>
        <v>0</v>
      </c>
      <c r="G247" s="7"/>
    </row>
    <row r="248" spans="1:7" x14ac:dyDescent="0.25">
      <c r="A248" s="12">
        <v>1246</v>
      </c>
      <c r="B248" s="24">
        <v>42863</v>
      </c>
      <c r="C248" s="26" t="s">
        <v>213</v>
      </c>
      <c r="D248" s="41"/>
      <c r="E248" s="17">
        <v>141.6</v>
      </c>
      <c r="F248" s="15">
        <f t="shared" si="5"/>
        <v>0</v>
      </c>
      <c r="G248" s="7"/>
    </row>
    <row r="249" spans="1:7" x14ac:dyDescent="0.25">
      <c r="A249" s="12">
        <v>2749</v>
      </c>
      <c r="B249" s="24">
        <v>43473</v>
      </c>
      <c r="C249" s="26" t="s">
        <v>228</v>
      </c>
      <c r="D249" s="41"/>
      <c r="E249" s="17">
        <v>0</v>
      </c>
      <c r="F249" s="15">
        <f t="shared" si="5"/>
        <v>0</v>
      </c>
      <c r="G249" s="7"/>
    </row>
    <row r="250" spans="1:7" x14ac:dyDescent="0.25">
      <c r="A250" s="12">
        <v>2750</v>
      </c>
      <c r="B250" s="24">
        <v>43473</v>
      </c>
      <c r="C250" s="26" t="s">
        <v>229</v>
      </c>
      <c r="D250" s="41"/>
      <c r="E250" s="17">
        <v>0</v>
      </c>
      <c r="F250" s="15">
        <f t="shared" si="5"/>
        <v>0</v>
      </c>
      <c r="G250" s="7"/>
    </row>
    <row r="251" spans="1:7" x14ac:dyDescent="0.25">
      <c r="A251" s="12">
        <v>4499</v>
      </c>
      <c r="B251" s="24">
        <v>44421</v>
      </c>
      <c r="C251" s="26" t="s">
        <v>290</v>
      </c>
      <c r="D251" s="41"/>
      <c r="E251" s="17">
        <v>0</v>
      </c>
      <c r="F251" s="15">
        <f t="shared" si="5"/>
        <v>0</v>
      </c>
      <c r="G251" s="7"/>
    </row>
    <row r="252" spans="1:7" x14ac:dyDescent="0.25">
      <c r="A252" s="12">
        <v>59</v>
      </c>
      <c r="B252" s="24">
        <v>43041</v>
      </c>
      <c r="C252" s="26" t="s">
        <v>230</v>
      </c>
      <c r="D252" s="41"/>
      <c r="E252" s="17">
        <v>25.96</v>
      </c>
      <c r="F252" s="15">
        <f t="shared" si="5"/>
        <v>0</v>
      </c>
      <c r="G252" s="7"/>
    </row>
    <row r="253" spans="1:7" ht="15" customHeight="1" x14ac:dyDescent="0.25">
      <c r="A253" s="12">
        <v>243</v>
      </c>
      <c r="B253" s="24">
        <v>44222</v>
      </c>
      <c r="C253" s="25" t="s">
        <v>291</v>
      </c>
      <c r="D253" s="41">
        <v>30</v>
      </c>
      <c r="E253" s="17">
        <v>47.2</v>
      </c>
      <c r="F253" s="15">
        <f t="shared" si="5"/>
        <v>1416</v>
      </c>
      <c r="G253" s="7"/>
    </row>
    <row r="254" spans="1:7" ht="15" customHeight="1" x14ac:dyDescent="0.25">
      <c r="A254" s="12">
        <v>5228</v>
      </c>
      <c r="B254" s="37">
        <v>44897</v>
      </c>
      <c r="C254" s="38" t="s">
        <v>300</v>
      </c>
      <c r="D254" s="41">
        <v>2</v>
      </c>
      <c r="E254" s="17">
        <v>750</v>
      </c>
      <c r="F254" s="15">
        <f t="shared" si="5"/>
        <v>1500</v>
      </c>
      <c r="G254" s="7"/>
    </row>
    <row r="255" spans="1:7" ht="15" customHeight="1" x14ac:dyDescent="0.25">
      <c r="A255" s="12">
        <v>5225</v>
      </c>
      <c r="B255" s="37">
        <v>44897</v>
      </c>
      <c r="C255" s="38" t="s">
        <v>301</v>
      </c>
      <c r="D255" s="41">
        <v>2</v>
      </c>
      <c r="E255" s="17">
        <v>750</v>
      </c>
      <c r="F255" s="15">
        <f t="shared" si="5"/>
        <v>1500</v>
      </c>
      <c r="G255" s="7"/>
    </row>
    <row r="256" spans="1:7" ht="15" customHeight="1" x14ac:dyDescent="0.25">
      <c r="A256" s="12">
        <v>5227</v>
      </c>
      <c r="B256" s="37">
        <v>44897</v>
      </c>
      <c r="C256" s="38" t="s">
        <v>302</v>
      </c>
      <c r="D256" s="41">
        <v>2</v>
      </c>
      <c r="E256" s="17">
        <v>750</v>
      </c>
      <c r="F256" s="15">
        <f t="shared" si="5"/>
        <v>1500</v>
      </c>
      <c r="G256" s="7"/>
    </row>
    <row r="257" spans="1:8" ht="15" customHeight="1" x14ac:dyDescent="0.25">
      <c r="A257" s="12">
        <v>5226</v>
      </c>
      <c r="B257" s="37">
        <v>44897</v>
      </c>
      <c r="C257" s="38" t="s">
        <v>303</v>
      </c>
      <c r="D257" s="41">
        <v>2</v>
      </c>
      <c r="E257" s="17">
        <v>750</v>
      </c>
      <c r="F257" s="15">
        <f t="shared" si="5"/>
        <v>1500</v>
      </c>
      <c r="G257" s="7"/>
    </row>
    <row r="258" spans="1:8" ht="15" customHeight="1" x14ac:dyDescent="0.25">
      <c r="A258" s="12">
        <v>4698</v>
      </c>
      <c r="B258" s="34">
        <v>44673</v>
      </c>
      <c r="C258" s="35" t="s">
        <v>295</v>
      </c>
      <c r="D258" s="41">
        <v>2</v>
      </c>
      <c r="E258" s="17">
        <v>1073.8</v>
      </c>
      <c r="F258" s="15">
        <f t="shared" si="5"/>
        <v>2147.6</v>
      </c>
      <c r="G258" s="7"/>
    </row>
    <row r="259" spans="1:8" ht="15" customHeight="1" x14ac:dyDescent="0.25">
      <c r="A259" s="12">
        <v>4693</v>
      </c>
      <c r="B259" s="34">
        <v>44673</v>
      </c>
      <c r="C259" s="35" t="s">
        <v>296</v>
      </c>
      <c r="D259" s="41">
        <v>2</v>
      </c>
      <c r="E259" s="17">
        <v>1262.5999999999999</v>
      </c>
      <c r="F259" s="15">
        <f t="shared" si="5"/>
        <v>2525.1999999999998</v>
      </c>
      <c r="G259" s="7"/>
    </row>
    <row r="260" spans="1:8" ht="15" customHeight="1" x14ac:dyDescent="0.25">
      <c r="A260" s="12">
        <v>4699</v>
      </c>
      <c r="B260" s="34">
        <v>44673</v>
      </c>
      <c r="C260" s="35" t="s">
        <v>297</v>
      </c>
      <c r="D260" s="41">
        <v>2</v>
      </c>
      <c r="E260" s="17">
        <v>1073.8</v>
      </c>
      <c r="F260" s="15">
        <f t="shared" si="5"/>
        <v>2147.6</v>
      </c>
      <c r="G260" s="7"/>
    </row>
    <row r="261" spans="1:8" ht="15" customHeight="1" x14ac:dyDescent="0.25">
      <c r="A261" s="12">
        <v>4692</v>
      </c>
      <c r="B261" s="34">
        <v>44673</v>
      </c>
      <c r="C261" s="35" t="s">
        <v>298</v>
      </c>
      <c r="D261" s="41">
        <v>2</v>
      </c>
      <c r="E261" s="17">
        <v>1073.8</v>
      </c>
      <c r="F261" s="15">
        <f t="shared" si="5"/>
        <v>2147.6</v>
      </c>
      <c r="G261" s="7"/>
    </row>
    <row r="262" spans="1:8" ht="15" customHeight="1" x14ac:dyDescent="0.25">
      <c r="A262" s="12">
        <v>2170</v>
      </c>
      <c r="B262" s="28">
        <v>44064</v>
      </c>
      <c r="C262" s="25" t="s">
        <v>214</v>
      </c>
      <c r="D262" s="41">
        <v>5</v>
      </c>
      <c r="E262" s="17">
        <v>194.7</v>
      </c>
      <c r="F262" s="15">
        <f t="shared" si="5"/>
        <v>973.5</v>
      </c>
      <c r="H262" s="7"/>
    </row>
    <row r="263" spans="1:8" x14ac:dyDescent="0.25">
      <c r="A263" s="12">
        <v>732</v>
      </c>
      <c r="B263" s="28">
        <v>44048</v>
      </c>
      <c r="C263" s="25" t="s">
        <v>255</v>
      </c>
      <c r="D263" s="41"/>
      <c r="E263" s="17">
        <v>1565</v>
      </c>
      <c r="F263" s="15">
        <f t="shared" si="5"/>
        <v>0</v>
      </c>
      <c r="G263" s="7"/>
    </row>
    <row r="264" spans="1:8" x14ac:dyDescent="0.25">
      <c r="A264" s="12">
        <v>244</v>
      </c>
      <c r="B264" s="24">
        <v>44222</v>
      </c>
      <c r="C264" s="25" t="s">
        <v>215</v>
      </c>
      <c r="D264" s="41">
        <v>16</v>
      </c>
      <c r="E264" s="17">
        <v>82.6</v>
      </c>
      <c r="F264" s="15">
        <f t="shared" si="5"/>
        <v>1321.6</v>
      </c>
      <c r="H264" s="7"/>
    </row>
    <row r="265" spans="1:8" x14ac:dyDescent="0.25">
      <c r="A265" s="12">
        <v>186</v>
      </c>
      <c r="B265" s="24">
        <v>44209</v>
      </c>
      <c r="C265" s="26" t="s">
        <v>216</v>
      </c>
      <c r="D265" s="41">
        <v>44</v>
      </c>
      <c r="E265" s="17">
        <v>53.1</v>
      </c>
      <c r="F265" s="15">
        <f t="shared" si="5"/>
        <v>2336.4</v>
      </c>
      <c r="H265" s="7"/>
    </row>
    <row r="266" spans="1:8" x14ac:dyDescent="0.25">
      <c r="A266" s="12">
        <v>3417</v>
      </c>
      <c r="B266" s="24">
        <v>43710</v>
      </c>
      <c r="C266" s="26" t="s">
        <v>250</v>
      </c>
      <c r="D266" s="41"/>
      <c r="E266" s="17">
        <v>0</v>
      </c>
      <c r="F266" s="15">
        <f t="shared" si="5"/>
        <v>0</v>
      </c>
      <c r="H266" s="7"/>
    </row>
    <row r="267" spans="1:8" x14ac:dyDescent="0.25">
      <c r="A267" s="12">
        <v>5233</v>
      </c>
      <c r="B267" s="37">
        <v>44897</v>
      </c>
      <c r="C267" s="39" t="s">
        <v>305</v>
      </c>
      <c r="D267" s="41">
        <v>1</v>
      </c>
      <c r="E267" s="17">
        <v>6500</v>
      </c>
      <c r="F267" s="15">
        <f t="shared" si="5"/>
        <v>6500</v>
      </c>
      <c r="H267" s="7"/>
    </row>
    <row r="268" spans="1:8" ht="15" customHeight="1" x14ac:dyDescent="0.25">
      <c r="A268" s="12">
        <v>105</v>
      </c>
      <c r="B268" s="24">
        <v>44204</v>
      </c>
      <c r="C268" s="25" t="s">
        <v>217</v>
      </c>
      <c r="D268" s="41">
        <v>47</v>
      </c>
      <c r="E268" s="17">
        <v>5723</v>
      </c>
      <c r="F268" s="15">
        <f t="shared" si="5"/>
        <v>268981</v>
      </c>
      <c r="H268" s="7"/>
    </row>
    <row r="269" spans="1:8" x14ac:dyDescent="0.25">
      <c r="A269" s="12">
        <v>3149</v>
      </c>
      <c r="B269" s="24">
        <v>44673</v>
      </c>
      <c r="C269" s="25" t="s">
        <v>248</v>
      </c>
      <c r="D269" s="41">
        <v>2</v>
      </c>
      <c r="E269" s="17">
        <v>4130</v>
      </c>
      <c r="F269" s="15">
        <f t="shared" si="5"/>
        <v>8260</v>
      </c>
      <c r="H269" s="7"/>
    </row>
    <row r="270" spans="1:8" x14ac:dyDescent="0.25">
      <c r="A270" s="12">
        <v>1988</v>
      </c>
      <c r="B270" s="24">
        <v>43325</v>
      </c>
      <c r="C270" s="25" t="s">
        <v>223</v>
      </c>
      <c r="D270" s="41">
        <v>1</v>
      </c>
      <c r="E270" s="17">
        <v>2124</v>
      </c>
      <c r="F270" s="15">
        <f t="shared" si="5"/>
        <v>2124</v>
      </c>
      <c r="H270" s="7"/>
    </row>
    <row r="271" spans="1:8" x14ac:dyDescent="0.25">
      <c r="A271" s="12">
        <v>2016801</v>
      </c>
      <c r="B271" s="24">
        <v>44106</v>
      </c>
      <c r="C271" s="25" t="s">
        <v>269</v>
      </c>
      <c r="D271" s="41">
        <v>10</v>
      </c>
      <c r="E271" s="17">
        <v>2124</v>
      </c>
      <c r="F271" s="15">
        <f t="shared" si="5"/>
        <v>21240</v>
      </c>
      <c r="H271" s="7"/>
    </row>
    <row r="272" spans="1:8" x14ac:dyDescent="0.25">
      <c r="A272" s="12">
        <v>1842</v>
      </c>
      <c r="B272" s="24">
        <v>43417</v>
      </c>
      <c r="C272" s="25" t="s">
        <v>107</v>
      </c>
      <c r="D272" s="41">
        <v>3</v>
      </c>
      <c r="E272" s="17">
        <v>2832</v>
      </c>
      <c r="F272" s="15">
        <f t="shared" si="5"/>
        <v>8496</v>
      </c>
      <c r="H272" s="7"/>
    </row>
    <row r="273" spans="1:8" x14ac:dyDescent="0.25">
      <c r="A273" s="12">
        <v>1843</v>
      </c>
      <c r="B273" s="24">
        <v>43222</v>
      </c>
      <c r="C273" s="25" t="s">
        <v>108</v>
      </c>
      <c r="D273" s="41">
        <v>5</v>
      </c>
      <c r="E273" s="17">
        <v>2832</v>
      </c>
      <c r="F273" s="15">
        <f t="shared" si="5"/>
        <v>14160</v>
      </c>
      <c r="H273" s="7"/>
    </row>
    <row r="274" spans="1:8" x14ac:dyDescent="0.25">
      <c r="A274" s="12">
        <v>1844</v>
      </c>
      <c r="B274" s="24">
        <v>43222</v>
      </c>
      <c r="C274" s="25" t="s">
        <v>109</v>
      </c>
      <c r="D274" s="41">
        <v>5</v>
      </c>
      <c r="E274" s="17">
        <v>2832</v>
      </c>
      <c r="F274" s="15">
        <f t="shared" si="5"/>
        <v>14160</v>
      </c>
      <c r="H274" s="7"/>
    </row>
    <row r="275" spans="1:8" x14ac:dyDescent="0.25">
      <c r="A275" s="12">
        <v>1845</v>
      </c>
      <c r="B275" s="24">
        <v>43222</v>
      </c>
      <c r="C275" s="25" t="s">
        <v>110</v>
      </c>
      <c r="D275" s="41">
        <v>5</v>
      </c>
      <c r="E275" s="17">
        <v>2832</v>
      </c>
      <c r="F275" s="15">
        <f t="shared" si="5"/>
        <v>14160</v>
      </c>
      <c r="H275" s="7"/>
    </row>
    <row r="276" spans="1:8" x14ac:dyDescent="0.25">
      <c r="A276" s="12">
        <v>1446</v>
      </c>
      <c r="B276" s="24">
        <v>44028</v>
      </c>
      <c r="C276" s="25" t="s">
        <v>89</v>
      </c>
      <c r="D276" s="41">
        <v>4</v>
      </c>
      <c r="E276" s="17">
        <v>5841</v>
      </c>
      <c r="F276" s="15">
        <f t="shared" si="5"/>
        <v>23364</v>
      </c>
      <c r="H276" s="7"/>
    </row>
    <row r="277" spans="1:8" x14ac:dyDescent="0.25">
      <c r="A277" s="12">
        <v>1447</v>
      </c>
      <c r="B277" s="24">
        <v>44028</v>
      </c>
      <c r="C277" s="25" t="s">
        <v>90</v>
      </c>
      <c r="D277" s="41">
        <v>3</v>
      </c>
      <c r="E277" s="17">
        <v>5841</v>
      </c>
      <c r="F277" s="15">
        <f t="shared" si="5"/>
        <v>17523</v>
      </c>
      <c r="H277" s="7"/>
    </row>
    <row r="278" spans="1:8" x14ac:dyDescent="0.25">
      <c r="A278" s="12">
        <v>1448</v>
      </c>
      <c r="B278" s="24">
        <v>44028</v>
      </c>
      <c r="C278" s="25" t="s">
        <v>91</v>
      </c>
      <c r="D278" s="41">
        <v>2</v>
      </c>
      <c r="E278" s="17">
        <v>5841</v>
      </c>
      <c r="F278" s="15">
        <f t="shared" si="5"/>
        <v>11682</v>
      </c>
      <c r="H278" s="7"/>
    </row>
    <row r="279" spans="1:8" x14ac:dyDescent="0.25">
      <c r="A279" s="12">
        <v>1449</v>
      </c>
      <c r="B279" s="24">
        <v>44028</v>
      </c>
      <c r="C279" s="25" t="s">
        <v>92</v>
      </c>
      <c r="D279" s="41">
        <v>3</v>
      </c>
      <c r="E279" s="17">
        <v>5841</v>
      </c>
      <c r="F279" s="15">
        <f t="shared" si="5"/>
        <v>17523</v>
      </c>
      <c r="H279" s="7"/>
    </row>
    <row r="280" spans="1:8" x14ac:dyDescent="0.25">
      <c r="A280" s="12">
        <v>696</v>
      </c>
      <c r="B280" s="24">
        <v>44204</v>
      </c>
      <c r="C280" s="25" t="s">
        <v>76</v>
      </c>
      <c r="D280" s="41">
        <v>19</v>
      </c>
      <c r="E280" s="17">
        <v>2124</v>
      </c>
      <c r="F280" s="15">
        <f t="shared" si="5"/>
        <v>40356</v>
      </c>
      <c r="H280" s="7"/>
    </row>
    <row r="281" spans="1:8" x14ac:dyDescent="0.25">
      <c r="A281" s="12">
        <v>107</v>
      </c>
      <c r="B281" s="24">
        <v>43028</v>
      </c>
      <c r="C281" s="25" t="s">
        <v>77</v>
      </c>
      <c r="D281" s="41"/>
      <c r="E281" s="17">
        <v>2832</v>
      </c>
      <c r="F281" s="15">
        <f t="shared" si="5"/>
        <v>0</v>
      </c>
      <c r="H281" s="7"/>
    </row>
    <row r="282" spans="1:8" x14ac:dyDescent="0.25">
      <c r="A282" s="12">
        <v>108</v>
      </c>
      <c r="B282" s="24">
        <v>44106</v>
      </c>
      <c r="C282" s="25" t="s">
        <v>78</v>
      </c>
      <c r="D282" s="41">
        <v>3</v>
      </c>
      <c r="E282" s="17">
        <v>2124</v>
      </c>
      <c r="F282" s="15">
        <f t="shared" si="5"/>
        <v>6372</v>
      </c>
      <c r="H282" s="7"/>
    </row>
    <row r="283" spans="1:8" x14ac:dyDescent="0.25">
      <c r="A283" s="12">
        <v>115</v>
      </c>
      <c r="B283" s="24">
        <v>42612</v>
      </c>
      <c r="C283" s="25" t="s">
        <v>79</v>
      </c>
      <c r="D283" s="41"/>
      <c r="E283" s="17">
        <v>0</v>
      </c>
      <c r="F283" s="15">
        <f t="shared" si="5"/>
        <v>0</v>
      </c>
      <c r="H283" s="7"/>
    </row>
    <row r="284" spans="1:8" x14ac:dyDescent="0.25">
      <c r="A284" s="12">
        <v>2280</v>
      </c>
      <c r="B284" s="24">
        <v>43894</v>
      </c>
      <c r="C284" s="25" t="s">
        <v>241</v>
      </c>
      <c r="D284" s="41">
        <v>3</v>
      </c>
      <c r="E284" s="17">
        <v>2950</v>
      </c>
      <c r="F284" s="15">
        <f t="shared" ref="F284:F305" si="6">D284*E284</f>
        <v>8850</v>
      </c>
      <c r="H284" s="7"/>
    </row>
    <row r="285" spans="1:8" x14ac:dyDescent="0.25">
      <c r="A285" s="12">
        <v>2281</v>
      </c>
      <c r="B285" s="24">
        <v>43894</v>
      </c>
      <c r="C285" s="25" t="s">
        <v>242</v>
      </c>
      <c r="D285" s="41">
        <v>1</v>
      </c>
      <c r="E285" s="17">
        <v>2950</v>
      </c>
      <c r="F285" s="15">
        <f t="shared" si="6"/>
        <v>2950</v>
      </c>
      <c r="H285" s="7"/>
    </row>
    <row r="286" spans="1:8" x14ac:dyDescent="0.25">
      <c r="A286" s="12">
        <v>2282</v>
      </c>
      <c r="B286" s="24">
        <v>43894</v>
      </c>
      <c r="C286" s="25" t="s">
        <v>243</v>
      </c>
      <c r="D286" s="41">
        <v>1</v>
      </c>
      <c r="E286" s="17">
        <v>2950</v>
      </c>
      <c r="F286" s="15">
        <f t="shared" si="6"/>
        <v>2950</v>
      </c>
      <c r="H286" s="7"/>
    </row>
    <row r="287" spans="1:8" x14ac:dyDescent="0.25">
      <c r="A287" s="12">
        <v>2283</v>
      </c>
      <c r="B287" s="24">
        <v>43894</v>
      </c>
      <c r="C287" s="25" t="s">
        <v>244</v>
      </c>
      <c r="D287" s="41">
        <v>1</v>
      </c>
      <c r="E287" s="17">
        <v>2950</v>
      </c>
      <c r="F287" s="15">
        <f t="shared" si="6"/>
        <v>2950</v>
      </c>
      <c r="H287" s="7"/>
    </row>
    <row r="288" spans="1:8" x14ac:dyDescent="0.25">
      <c r="A288" s="12">
        <v>1646</v>
      </c>
      <c r="B288" s="24">
        <v>43115</v>
      </c>
      <c r="C288" s="25" t="s">
        <v>245</v>
      </c>
      <c r="D288" s="41">
        <v>1</v>
      </c>
      <c r="E288" s="17">
        <v>4661</v>
      </c>
      <c r="F288" s="15">
        <f t="shared" si="6"/>
        <v>4661</v>
      </c>
      <c r="H288" s="7"/>
    </row>
    <row r="289" spans="1:8" x14ac:dyDescent="0.25">
      <c r="A289" s="12">
        <v>1647</v>
      </c>
      <c r="B289" s="24">
        <v>43894</v>
      </c>
      <c r="C289" s="25" t="s">
        <v>225</v>
      </c>
      <c r="D289" s="41">
        <v>1</v>
      </c>
      <c r="E289" s="17">
        <v>4661</v>
      </c>
      <c r="F289" s="15">
        <f t="shared" si="6"/>
        <v>4661</v>
      </c>
      <c r="H289" s="7"/>
    </row>
    <row r="290" spans="1:8" x14ac:dyDescent="0.25">
      <c r="A290" s="12">
        <v>1648</v>
      </c>
      <c r="B290" s="24">
        <v>43894</v>
      </c>
      <c r="C290" s="25" t="s">
        <v>226</v>
      </c>
      <c r="D290" s="41">
        <v>1</v>
      </c>
      <c r="E290" s="17">
        <v>4661</v>
      </c>
      <c r="F290" s="15">
        <f t="shared" si="6"/>
        <v>4661</v>
      </c>
      <c r="H290" s="7"/>
    </row>
    <row r="291" spans="1:8" ht="12.95" customHeight="1" x14ac:dyDescent="0.25">
      <c r="A291" s="12">
        <v>1649</v>
      </c>
      <c r="B291" s="24">
        <v>43894</v>
      </c>
      <c r="C291" s="25" t="s">
        <v>237</v>
      </c>
      <c r="D291" s="41">
        <v>1</v>
      </c>
      <c r="E291" s="17">
        <v>4661</v>
      </c>
      <c r="F291" s="15">
        <f t="shared" si="6"/>
        <v>4661</v>
      </c>
      <c r="H291" s="7"/>
    </row>
    <row r="292" spans="1:8" ht="12.95" customHeight="1" x14ac:dyDescent="0.25">
      <c r="A292" s="12">
        <v>5024</v>
      </c>
      <c r="B292" s="37">
        <v>44897</v>
      </c>
      <c r="C292" s="38" t="s">
        <v>304</v>
      </c>
      <c r="D292" s="41">
        <v>2</v>
      </c>
      <c r="E292" s="17">
        <v>2700</v>
      </c>
      <c r="F292" s="15">
        <f t="shared" si="6"/>
        <v>5400</v>
      </c>
      <c r="H292" s="7"/>
    </row>
    <row r="293" spans="1:8" ht="12.95" customHeight="1" x14ac:dyDescent="0.25">
      <c r="A293" s="12">
        <v>2993</v>
      </c>
      <c r="B293" s="24">
        <v>43570</v>
      </c>
      <c r="C293" s="25" t="s">
        <v>249</v>
      </c>
      <c r="D293" s="41">
        <v>15</v>
      </c>
      <c r="E293" s="17">
        <v>5428</v>
      </c>
      <c r="F293" s="15">
        <f t="shared" si="6"/>
        <v>81420</v>
      </c>
    </row>
    <row r="294" spans="1:8" s="2" customFormat="1" x14ac:dyDescent="0.25">
      <c r="A294" s="12">
        <v>3556</v>
      </c>
      <c r="B294" s="24">
        <v>43894</v>
      </c>
      <c r="C294" s="25" t="s">
        <v>262</v>
      </c>
      <c r="D294" s="41">
        <v>9</v>
      </c>
      <c r="E294" s="17">
        <v>2596</v>
      </c>
      <c r="F294" s="15">
        <f t="shared" si="6"/>
        <v>23364</v>
      </c>
    </row>
    <row r="295" spans="1:8" ht="12.95" customHeight="1" x14ac:dyDescent="0.25">
      <c r="A295" s="12">
        <v>4081</v>
      </c>
      <c r="B295" s="24">
        <v>44204</v>
      </c>
      <c r="C295" s="25" t="s">
        <v>263</v>
      </c>
      <c r="D295" s="41">
        <v>2</v>
      </c>
      <c r="E295" s="17">
        <v>2950</v>
      </c>
      <c r="F295" s="15">
        <f t="shared" si="6"/>
        <v>5900</v>
      </c>
    </row>
    <row r="296" spans="1:8" ht="12.95" customHeight="1" x14ac:dyDescent="0.25">
      <c r="A296" s="12">
        <v>4082</v>
      </c>
      <c r="B296" s="24">
        <v>44204</v>
      </c>
      <c r="C296" s="25" t="s">
        <v>264</v>
      </c>
      <c r="D296" s="41">
        <v>2</v>
      </c>
      <c r="E296" s="17">
        <v>2950</v>
      </c>
      <c r="F296" s="15">
        <f t="shared" si="6"/>
        <v>5900</v>
      </c>
    </row>
    <row r="297" spans="1:8" ht="12.95" customHeight="1" x14ac:dyDescent="0.25">
      <c r="A297" s="12">
        <v>4083</v>
      </c>
      <c r="B297" s="24">
        <v>44204</v>
      </c>
      <c r="C297" s="25" t="s">
        <v>265</v>
      </c>
      <c r="D297" s="41">
        <v>3</v>
      </c>
      <c r="E297" s="17">
        <v>2950</v>
      </c>
      <c r="F297" s="15">
        <f t="shared" si="6"/>
        <v>8850</v>
      </c>
    </row>
    <row r="298" spans="1:8" ht="12.95" customHeight="1" x14ac:dyDescent="0.25">
      <c r="A298" s="12">
        <v>4084</v>
      </c>
      <c r="B298" s="24">
        <v>44204</v>
      </c>
      <c r="C298" s="25" t="s">
        <v>266</v>
      </c>
      <c r="D298" s="41">
        <v>2</v>
      </c>
      <c r="E298" s="17">
        <v>2950</v>
      </c>
      <c r="F298" s="15">
        <f t="shared" si="6"/>
        <v>5900</v>
      </c>
    </row>
    <row r="299" spans="1:8" ht="12.95" customHeight="1" x14ac:dyDescent="0.25">
      <c r="A299" s="12">
        <v>4715</v>
      </c>
      <c r="B299" s="30">
        <v>44510</v>
      </c>
      <c r="C299" s="31" t="s">
        <v>293</v>
      </c>
      <c r="D299" s="41">
        <v>4</v>
      </c>
      <c r="E299" s="17">
        <v>30680</v>
      </c>
      <c r="F299" s="15">
        <f t="shared" si="6"/>
        <v>122720</v>
      </c>
    </row>
    <row r="300" spans="1:8" x14ac:dyDescent="0.25">
      <c r="A300" s="12">
        <v>116</v>
      </c>
      <c r="B300" s="24">
        <v>42814</v>
      </c>
      <c r="C300" s="25" t="s">
        <v>80</v>
      </c>
      <c r="D300" s="41"/>
      <c r="E300" s="21">
        <v>6372</v>
      </c>
      <c r="F300" s="15">
        <f t="shared" si="6"/>
        <v>0</v>
      </c>
    </row>
    <row r="301" spans="1:8" x14ac:dyDescent="0.25">
      <c r="A301" s="12">
        <v>116</v>
      </c>
      <c r="B301" s="24">
        <v>44673</v>
      </c>
      <c r="C301" s="25" t="s">
        <v>81</v>
      </c>
      <c r="D301" s="41">
        <v>1</v>
      </c>
      <c r="E301" s="21">
        <v>4484</v>
      </c>
      <c r="F301" s="15">
        <f t="shared" si="6"/>
        <v>4484</v>
      </c>
    </row>
    <row r="302" spans="1:8" x14ac:dyDescent="0.25">
      <c r="A302" s="12">
        <v>246</v>
      </c>
      <c r="B302" s="24">
        <v>42612</v>
      </c>
      <c r="C302" s="25" t="s">
        <v>82</v>
      </c>
      <c r="D302" s="41"/>
      <c r="E302" s="21">
        <v>10030</v>
      </c>
      <c r="F302" s="15">
        <f t="shared" si="6"/>
        <v>0</v>
      </c>
    </row>
    <row r="303" spans="1:8" x14ac:dyDescent="0.25">
      <c r="A303" s="12">
        <v>160</v>
      </c>
      <c r="B303" s="24">
        <v>44209</v>
      </c>
      <c r="C303" s="26" t="s">
        <v>218</v>
      </c>
      <c r="D303" s="41">
        <v>1304</v>
      </c>
      <c r="E303" s="21">
        <v>271.39999999999998</v>
      </c>
      <c r="F303" s="15">
        <f t="shared" si="6"/>
        <v>353905.6</v>
      </c>
    </row>
    <row r="304" spans="1:8" ht="15.75" customHeight="1" x14ac:dyDescent="0.25">
      <c r="A304" s="12">
        <v>161</v>
      </c>
      <c r="B304" s="24">
        <v>44209</v>
      </c>
      <c r="C304" s="26" t="s">
        <v>219</v>
      </c>
      <c r="D304" s="41">
        <v>1180</v>
      </c>
      <c r="E304" s="21">
        <v>147.5</v>
      </c>
      <c r="F304" s="15">
        <f t="shared" si="6"/>
        <v>174050</v>
      </c>
    </row>
    <row r="305" spans="1:6" x14ac:dyDescent="0.25">
      <c r="A305" s="12">
        <v>1970</v>
      </c>
      <c r="B305" s="24">
        <v>43378</v>
      </c>
      <c r="C305" s="26" t="s">
        <v>220</v>
      </c>
      <c r="D305" s="41">
        <v>11</v>
      </c>
      <c r="E305" s="21">
        <v>2183</v>
      </c>
      <c r="F305" s="15">
        <f t="shared" si="6"/>
        <v>24013</v>
      </c>
    </row>
    <row r="306" spans="1:6" ht="15.75" x14ac:dyDescent="0.25">
      <c r="D306" s="18"/>
      <c r="E306" s="19" t="s">
        <v>277</v>
      </c>
      <c r="F306" s="20">
        <f>SUM(F17:F305)</f>
        <v>15740429.359999992</v>
      </c>
    </row>
  </sheetData>
  <autoFilter ref="A4:F293" xr:uid="{00000000-0009-0000-0000-000000000000}"/>
  <sortState xmlns:xlrd2="http://schemas.microsoft.com/office/spreadsheetml/2017/richdata2" ref="A5:G394">
    <sortCondition ref="C394"/>
  </sortState>
  <printOptions horizontalCentered="1"/>
  <pageMargins left="0.7" right="0.7" top="0.75" bottom="0.75" header="0.3" footer="0.3"/>
  <pageSetup scale="67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Michael Taveras</cp:lastModifiedBy>
  <cp:lastPrinted>2023-01-05T12:24:04Z</cp:lastPrinted>
  <dcterms:created xsi:type="dcterms:W3CDTF">2016-06-01T15:00:32Z</dcterms:created>
  <dcterms:modified xsi:type="dcterms:W3CDTF">2023-01-05T12:33:59Z</dcterms:modified>
</cp:coreProperties>
</file>