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.martinez\Downloads\"/>
    </mc:Choice>
  </mc:AlternateContent>
  <xr:revisionPtr revIDLastSave="0" documentId="13_ncr:1_{A435A299-C029-4CAB-8E83-E17B2016D1A0}" xr6:coauthVersionLast="47" xr6:coauthVersionMax="47" xr10:uidLastSave="{00000000-0000-0000-0000-000000000000}"/>
  <bookViews>
    <workbookView xWindow="-120" yWindow="-120" windowWidth="21840" windowHeight="13140" xr2:uid="{9704FEB7-7117-4930-B25A-43674904F33E}"/>
  </bookViews>
  <sheets>
    <sheet name="Hoja1" sheetId="3" r:id="rId1"/>
  </sheets>
  <definedNames>
    <definedName name="_xlnm.Print_Area" localSheetId="0">Hoja1!$A$3:$I$34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3" l="1"/>
  <c r="G22" i="3" l="1"/>
  <c r="G14" i="3"/>
  <c r="G33" i="3" l="1"/>
  <c r="H6" i="3" s="1"/>
</calcChain>
</file>

<file path=xl/sharedStrings.xml><?xml version="1.0" encoding="utf-8"?>
<sst xmlns="http://schemas.openxmlformats.org/spreadsheetml/2006/main" count="82" uniqueCount="54">
  <si>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</si>
  <si>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</si>
  <si>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</si>
  <si>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</si>
  <si>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</si>
  <si>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</si>
  <si>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</si>
  <si>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</si>
  <si>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A010010011500000548</t>
  </si>
  <si>
    <t>REFRIGERIO</t>
  </si>
  <si>
    <t>2.3.1.1.01</t>
  </si>
  <si>
    <t>PROVEEDOR DEL ESTADO</t>
  </si>
  <si>
    <t>A010010011500000270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</si>
  <si>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</si>
  <si>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</si>
  <si>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</si>
  <si>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</si>
  <si>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</si>
  <si>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</si>
  <si>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</si>
  <si>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</si>
  <si>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</si>
  <si>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</si>
  <si>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</si>
  <si>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</si>
  <si>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</si>
  <si>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>B1500000044</t>
  </si>
  <si>
    <t>13178149-7</t>
  </si>
  <si>
    <t>SERVICIOS LEGALES  JOSE OSCAR  VALERA EIRL</t>
  </si>
  <si>
    <t>SERVICIOS DE ALGUACIL</t>
  </si>
  <si>
    <t>2.2.8.7.02</t>
  </si>
  <si>
    <t>MANTENIMIENTO</t>
  </si>
  <si>
    <t xml:space="preserve">MANLITO DENTAL </t>
  </si>
  <si>
    <t>B1500000575</t>
  </si>
  <si>
    <t>FRANKLIN LOPEZ</t>
  </si>
  <si>
    <t>REFRIGERIOS</t>
  </si>
  <si>
    <t>2.2.7.2.06</t>
  </si>
  <si>
    <t>B1500000577</t>
  </si>
  <si>
    <t>BIO-NOVA</t>
  </si>
  <si>
    <t>B1500004238</t>
  </si>
  <si>
    <t>Administrativo- Financier0 SRSM</t>
  </si>
  <si>
    <t>Director SRSM</t>
  </si>
  <si>
    <t>FECHA DE VENCIMIENTO</t>
  </si>
  <si>
    <t>DE 1 A 30 DIAS</t>
  </si>
  <si>
    <t>DE 31 A 60 DIAS</t>
  </si>
  <si>
    <t>MAS DE 120 DIAS</t>
  </si>
  <si>
    <t>SUBTOTALES</t>
  </si>
  <si>
    <t>CUENTAS POR PAGAR</t>
  </si>
  <si>
    <t>TOTAL</t>
  </si>
  <si>
    <t>B1500000026</t>
  </si>
  <si>
    <t>DEEPAK ENTERPRISE</t>
  </si>
  <si>
    <t>DISTRIBUIDORA PYR COMERCIAL,SRL</t>
  </si>
  <si>
    <t>MAS DE 61 A 90 DIAS</t>
  </si>
  <si>
    <t>AL 31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</si>
</sst>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sz val="12"/>
      <name val="Cambria"/>
      <family val="1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5" borderId="2" xfId="0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center"/>
    </xf>
    <xf numFmtId="43" fontId="0" fillId="0" borderId="0" xfId="1" applyFont="1"/>
    <xf numFmtId="4" fontId="10" fillId="0" borderId="0" xfId="0" applyNumberFormat="1" applyFont="1"/>
    <xf numFmtId="0" fontId="8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65" fontId="11" fillId="3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0" fontId="2" fillId="6" borderId="0" xfId="0" applyFont="1" applyFill="1" applyAlignment="1">
      <alignment horizontal="center"/>
    </xf>
    <xf numFmtId="44" fontId="3" fillId="3" borderId="4" xfId="0" applyNumberFormat="1" applyFont="1" applyFill="1" applyBorder="1" applyAlignment="1">
      <alignment horizontal="center" vertical="center" wrapText="1"/>
    </xf>
    <xf numFmtId="44" fontId="8" fillId="0" borderId="0" xfId="0" applyNumberFormat="1" applyFont="1"/>
    <xf numFmtId="0" fontId="4" fillId="6" borderId="1" xfId="0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44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14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4" fontId="3" fillId="7" borderId="1" xfId="0" applyNumberFormat="1" applyFont="1" applyFill="1" applyBorder="1" applyAlignment="1">
      <alignment horizontal="center" vertical="center" wrapText="1"/>
    </xf>
    <xf numFmtId="165" fontId="3" fillId="7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7" fillId="0" borderId="0" xfId="0" applyFont="1" applyAlignment="1">
      <alignment horizontal="center"/>
    </xf>
    <xf numFmtId="0" fontId="0" fillId="8" borderId="0" xfId="0" applyFill="1"/>
    <xf numFmtId="14" fontId="3" fillId="4" borderId="0" xfId="0" applyNumberFormat="1" applyFont="1" applyFill="1" applyAlignment="1">
      <alignment horizontal="center" vertical="center" wrapText="1"/>
    </xf>
    <xf numFmtId="44" fontId="3" fillId="4" borderId="0" xfId="0" applyNumberFormat="1" applyFont="1" applyFill="1" applyAlignment="1">
      <alignment vertical="center" wrapText="1"/>
    </xf>
    <xf numFmtId="44" fontId="11" fillId="4" borderId="0" xfId="0" applyNumberFormat="1" applyFont="1" applyFill="1" applyAlignment="1">
      <alignment vertical="center" wrapText="1"/>
    </xf>
    <xf numFmtId="0" fontId="5" fillId="4" borderId="0" xfId="0" applyFont="1" applyFill="1" applyAlignment="1">
      <alignment horizontal="center" vertical="center" wrapText="1"/>
    </xf>
    <xf numFmtId="165" fontId="6" fillId="4" borderId="0" xfId="0" applyNumberFormat="1" applyFont="1" applyFill="1" applyAlignment="1">
      <alignment horizontal="center"/>
    </xf>
    <xf numFmtId="164" fontId="3" fillId="9" borderId="0" xfId="0" applyNumberFormat="1" applyFont="1" applyFill="1" applyAlignment="1">
      <alignment horizontal="center" vertical="center" wrapText="1"/>
    </xf>
    <xf numFmtId="14" fontId="3" fillId="9" borderId="0" xfId="0" applyNumberFormat="1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44" fontId="3" fillId="9" borderId="0" xfId="0" applyNumberFormat="1" applyFont="1" applyFill="1" applyAlignment="1">
      <alignment vertical="center" wrapText="1"/>
    </xf>
    <xf numFmtId="0" fontId="2" fillId="8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</xdr:row>
      <xdr:rowOff>66675</xdr:rowOff>
    </xdr:from>
    <xdr:ext cx="2943225" cy="746134"/>
    <xdr:pic>
      <xdr:nvPicPr>
        <xdr:cNvPr id="4" name="Imagen 3">
          <a:extLst>
            <a:ext uri="{FF2B5EF4-FFF2-40B4-BE49-F238E27FC236}">
              <a16:creationId xmlns:a16="http://schemas.microsoft.com/office/drawing/2014/main" id="{7E863417-80B6-40BC-A327-FF3BF5CEA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514350" y="447675"/>
          <a:ext cx="2943225" cy="7461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3:J34"/>
  <sheetViews>
    <sheetView tabSelected="1" workbookViewId="0">
      <selection activeCell="F34" sqref="F34"/>
    </sheetView>
  </sheetViews>
  <sheetFormatPr baseColWidth="10" defaultRowHeight="15" x14ac:dyDescent="0.25"/>
  <cols>
    <col min="1" max="1" width="23.28515625" customWidth="1"/>
    <col min="2" max="2" width="12.28515625" customWidth="1"/>
    <col min="3" max="3" width="16.28515625" customWidth="1"/>
    <col min="4" max="4" width="15.42578125" customWidth="1"/>
    <col min="5" max="5" width="19.7109375" customWidth="1"/>
    <col min="6" max="6" width="18.28515625" customWidth="1"/>
    <col min="7" max="7" width="17.5703125" customWidth="1"/>
    <col min="8" max="8" width="29" customWidth="1"/>
    <col min="9" max="9" width="16.140625" customWidth="1"/>
  </cols>
  <sheetData>
    <row r="3" spans="1:9" x14ac:dyDescent="0.25">
      <c r="H3" s="17"/>
    </row>
    <row r="4" spans="1:9" ht="18.75" x14ac:dyDescent="0.3">
      <c r="A4" s="60" t="s">
        <v>47</v>
      </c>
      <c r="B4" s="60"/>
      <c r="C4" s="60"/>
      <c r="D4" s="60"/>
      <c r="E4" s="60"/>
      <c r="F4" s="60"/>
      <c r="G4" s="60"/>
      <c r="H4" s="60"/>
      <c r="I4" s="60"/>
    </row>
    <row r="5" spans="1:9" ht="18.75" x14ac:dyDescent="0.3">
      <c r="A5" s="60" t="s">
        <v>53</v>
      </c>
      <c r="B5" s="60"/>
      <c r="C5" s="60"/>
      <c r="D5" s="60"/>
      <c r="E5" s="60"/>
      <c r="F5" s="60"/>
      <c r="G5" s="60"/>
      <c r="H5" s="60"/>
      <c r="I5" s="60"/>
    </row>
    <row r="6" spans="1:9" ht="19.5" thickBot="1" x14ac:dyDescent="0.35">
      <c r="G6" s="19" t="s">
        <v>48</v>
      </c>
      <c r="H6" s="18">
        <f>+G10+G14+G22+G33</f>
        <v>1271593.9700000002</v>
      </c>
    </row>
    <row r="7" spans="1:9" ht="39" thickBot="1" x14ac:dyDescent="0.3">
      <c r="A7" s="1" t="s">
        <v>0</v>
      </c>
      <c r="B7" s="2" t="s">
        <v>1</v>
      </c>
      <c r="C7" s="2" t="s">
        <v>42</v>
      </c>
      <c r="D7" s="1" t="s">
        <v>2</v>
      </c>
      <c r="E7" s="1" t="s">
        <v>3</v>
      </c>
      <c r="F7" s="1" t="s">
        <v>4</v>
      </c>
      <c r="G7" s="3" t="s">
        <v>5</v>
      </c>
      <c r="H7" s="1" t="s">
        <v>7</v>
      </c>
      <c r="I7" s="4" t="s">
        <v>6</v>
      </c>
    </row>
    <row r="8" spans="1:9" ht="21.75" thickTop="1" x14ac:dyDescent="0.35">
      <c r="A8" s="61" t="s">
        <v>43</v>
      </c>
      <c r="B8" s="61"/>
      <c r="C8" s="61"/>
      <c r="D8" s="61"/>
      <c r="E8" s="61"/>
      <c r="F8" s="61"/>
      <c r="G8" s="61"/>
      <c r="H8" s="61"/>
      <c r="I8" s="61"/>
    </row>
    <row r="9" spans="1:9" x14ac:dyDescent="0.25">
      <c r="A9" s="44"/>
      <c r="B9" s="44"/>
      <c r="C9" s="42"/>
      <c r="D9" s="43"/>
      <c r="E9" s="43"/>
      <c r="F9" s="45"/>
      <c r="G9" s="46"/>
      <c r="H9" s="43"/>
      <c r="I9" s="47"/>
    </row>
    <row r="10" spans="1:9" ht="15.75" x14ac:dyDescent="0.25">
      <c r="A10" s="8"/>
      <c r="B10" s="8"/>
      <c r="C10" s="7"/>
      <c r="D10" s="7"/>
      <c r="E10" s="7"/>
      <c r="F10" s="10" t="s">
        <v>46</v>
      </c>
      <c r="G10" s="29">
        <f>SUM(G9:G9)</f>
        <v>0</v>
      </c>
      <c r="H10" s="14"/>
    </row>
    <row r="11" spans="1:9" ht="15.75" x14ac:dyDescent="0.25">
      <c r="A11" s="25"/>
      <c r="B11" s="25"/>
      <c r="C11" s="24"/>
      <c r="D11" s="24"/>
      <c r="E11" s="24"/>
      <c r="F11" s="26"/>
      <c r="G11" s="27"/>
      <c r="H11" s="28"/>
    </row>
    <row r="12" spans="1:9" ht="21" x14ac:dyDescent="0.35">
      <c r="A12" s="61" t="s">
        <v>44</v>
      </c>
      <c r="B12" s="61"/>
      <c r="C12" s="61"/>
      <c r="D12" s="61"/>
      <c r="E12" s="61"/>
      <c r="F12" s="61"/>
      <c r="G12" s="61"/>
      <c r="H12" s="61"/>
      <c r="I12" s="61"/>
    </row>
    <row r="13" spans="1:9" s="49" customFormat="1" x14ac:dyDescent="0.25">
      <c r="A13" s="55"/>
      <c r="B13" s="55"/>
      <c r="C13" s="56"/>
      <c r="D13" s="57"/>
      <c r="E13" s="57"/>
      <c r="F13" s="57"/>
      <c r="G13" s="58"/>
      <c r="H13" s="57"/>
      <c r="I13" s="59"/>
    </row>
    <row r="14" spans="1:9" ht="15.75" x14ac:dyDescent="0.25">
      <c r="A14" s="34"/>
      <c r="B14" s="34"/>
      <c r="C14" s="50"/>
      <c r="D14" s="33"/>
      <c r="E14" s="33"/>
      <c r="F14" s="10" t="s">
        <v>46</v>
      </c>
      <c r="G14" s="52">
        <f>SUM(G13:G13)</f>
        <v>0</v>
      </c>
      <c r="H14" s="33"/>
      <c r="I14" s="35"/>
    </row>
    <row r="15" spans="1:9" x14ac:dyDescent="0.25">
      <c r="A15" s="34"/>
      <c r="B15" s="34"/>
      <c r="C15" s="50"/>
      <c r="D15" s="33"/>
      <c r="E15" s="33"/>
      <c r="F15" s="33"/>
      <c r="G15" s="51"/>
      <c r="H15" s="33"/>
      <c r="I15" s="35"/>
    </row>
    <row r="16" spans="1:9" s="49" customFormat="1" ht="21" x14ac:dyDescent="0.35">
      <c r="A16" s="61" t="s">
        <v>52</v>
      </c>
      <c r="B16" s="61"/>
      <c r="C16" s="61"/>
      <c r="D16" s="61"/>
      <c r="E16" s="61"/>
      <c r="F16" s="61"/>
      <c r="G16" s="61"/>
      <c r="H16" s="61"/>
      <c r="I16" s="61"/>
    </row>
    <row r="17" spans="1:10" s="49" customFormat="1" ht="15.75" x14ac:dyDescent="0.25">
      <c r="A17" s="7" t="s">
        <v>49</v>
      </c>
      <c r="B17" s="8">
        <v>44724</v>
      </c>
      <c r="C17" s="6">
        <v>44804</v>
      </c>
      <c r="D17" s="7"/>
      <c r="E17" s="7" t="s">
        <v>32</v>
      </c>
      <c r="F17" s="7"/>
      <c r="G17" s="10">
        <v>503227.5</v>
      </c>
      <c r="H17" s="12" t="s">
        <v>11</v>
      </c>
      <c r="I17" s="14" t="s">
        <v>16</v>
      </c>
    </row>
    <row r="18" spans="1:10" s="49" customFormat="1" ht="15.75" x14ac:dyDescent="0.25">
      <c r="A18" s="5" t="s">
        <v>33</v>
      </c>
      <c r="B18" s="6">
        <v>44734</v>
      </c>
      <c r="C18" s="6">
        <v>44804</v>
      </c>
      <c r="D18" s="5">
        <v>109815258</v>
      </c>
      <c r="E18" s="5" t="s">
        <v>34</v>
      </c>
      <c r="F18" s="5" t="s">
        <v>35</v>
      </c>
      <c r="G18" s="9">
        <v>24839</v>
      </c>
      <c r="H18" s="11" t="s">
        <v>11</v>
      </c>
      <c r="I18" s="13" t="s">
        <v>10</v>
      </c>
    </row>
    <row r="19" spans="1:10" s="49" customFormat="1" ht="15.75" x14ac:dyDescent="0.25">
      <c r="A19" s="5" t="s">
        <v>37</v>
      </c>
      <c r="B19" s="6">
        <v>44740</v>
      </c>
      <c r="C19" s="6">
        <v>44804</v>
      </c>
      <c r="D19" s="5">
        <v>109815258</v>
      </c>
      <c r="E19" s="5" t="s">
        <v>34</v>
      </c>
      <c r="F19" s="5" t="s">
        <v>35</v>
      </c>
      <c r="G19" s="9">
        <v>22390.5</v>
      </c>
      <c r="H19" s="11" t="s">
        <v>11</v>
      </c>
      <c r="I19" s="13" t="s">
        <v>10</v>
      </c>
    </row>
    <row r="20" spans="1:10" s="49" customFormat="1" ht="15.75" x14ac:dyDescent="0.25">
      <c r="A20" s="7" t="s">
        <v>39</v>
      </c>
      <c r="B20" s="8">
        <v>44762</v>
      </c>
      <c r="C20" s="6">
        <v>44804</v>
      </c>
      <c r="D20" s="7">
        <v>131354238</v>
      </c>
      <c r="E20" s="7" t="s">
        <v>38</v>
      </c>
      <c r="F20" s="7" t="s">
        <v>31</v>
      </c>
      <c r="G20" s="10">
        <v>32951.67</v>
      </c>
      <c r="H20" s="11" t="s">
        <v>11</v>
      </c>
      <c r="I20" s="14" t="s">
        <v>36</v>
      </c>
    </row>
    <row r="21" spans="1:10" s="49" customFormat="1" ht="15.75" x14ac:dyDescent="0.25">
      <c r="A21" s="33"/>
      <c r="B21" s="34"/>
      <c r="C21" s="34"/>
      <c r="D21" s="33"/>
      <c r="E21" s="33"/>
      <c r="F21" s="5"/>
      <c r="G21" s="54"/>
      <c r="H21" s="53"/>
      <c r="I21" s="30"/>
      <c r="J21"/>
    </row>
    <row r="22" spans="1:10" s="49" customFormat="1" ht="21" x14ac:dyDescent="0.35">
      <c r="A22" s="48"/>
      <c r="B22" s="48"/>
      <c r="C22" s="48"/>
      <c r="D22" s="48"/>
      <c r="E22" s="48"/>
      <c r="F22" s="10" t="s">
        <v>46</v>
      </c>
      <c r="G22" s="16">
        <f>SUM(G17:G21)</f>
        <v>583408.67000000004</v>
      </c>
      <c r="H22" s="48"/>
      <c r="I22" s="48"/>
    </row>
    <row r="23" spans="1:10" x14ac:dyDescent="0.25">
      <c r="A23" s="5"/>
      <c r="B23" s="6"/>
      <c r="C23" s="6"/>
      <c r="D23" s="5"/>
      <c r="E23" s="5"/>
      <c r="F23" s="5"/>
      <c r="G23" s="32"/>
      <c r="H23" s="5"/>
      <c r="I23" s="13"/>
    </row>
    <row r="24" spans="1:10" s="49" customFormat="1" ht="21" x14ac:dyDescent="0.35">
      <c r="A24" s="61" t="s">
        <v>45</v>
      </c>
      <c r="B24" s="61"/>
      <c r="C24" s="61"/>
      <c r="D24" s="61"/>
      <c r="E24" s="61"/>
      <c r="F24" s="61"/>
      <c r="G24" s="61"/>
      <c r="H24" s="61"/>
      <c r="I24" s="61"/>
      <c r="J24"/>
    </row>
    <row r="25" spans="1:10" ht="25.5" x14ac:dyDescent="0.25">
      <c r="A25" s="5" t="s">
        <v>17</v>
      </c>
      <c r="B25" s="6">
        <v>42842</v>
      </c>
      <c r="C25" s="6">
        <v>44773</v>
      </c>
      <c r="D25" s="5">
        <v>130047502</v>
      </c>
      <c r="E25" s="5" t="s">
        <v>14</v>
      </c>
      <c r="F25" s="5" t="s">
        <v>15</v>
      </c>
      <c r="G25" s="32">
        <v>23430</v>
      </c>
      <c r="H25" s="5" t="s">
        <v>11</v>
      </c>
      <c r="I25" s="13" t="s">
        <v>16</v>
      </c>
    </row>
    <row r="26" spans="1:10" ht="25.5" x14ac:dyDescent="0.25">
      <c r="A26" s="5" t="s">
        <v>12</v>
      </c>
      <c r="B26" s="6">
        <v>42778</v>
      </c>
      <c r="C26" s="6">
        <v>44773</v>
      </c>
      <c r="D26" s="5">
        <v>130774765</v>
      </c>
      <c r="E26" s="5" t="s">
        <v>51</v>
      </c>
      <c r="F26" s="5" t="s">
        <v>9</v>
      </c>
      <c r="G26" s="32">
        <v>10159.799999999999</v>
      </c>
      <c r="H26" s="5" t="s">
        <v>11</v>
      </c>
      <c r="I26" s="13" t="s">
        <v>10</v>
      </c>
    </row>
    <row r="27" spans="1:10" ht="25.5" x14ac:dyDescent="0.25">
      <c r="A27" s="5" t="s">
        <v>8</v>
      </c>
      <c r="B27" s="6">
        <v>42529</v>
      </c>
      <c r="C27" s="6">
        <v>44773</v>
      </c>
      <c r="D27" s="5">
        <v>130441502</v>
      </c>
      <c r="E27" s="5" t="s">
        <v>50</v>
      </c>
      <c r="F27" s="5" t="s">
        <v>9</v>
      </c>
      <c r="G27" s="32">
        <v>15813.18</v>
      </c>
      <c r="H27" s="5" t="s">
        <v>11</v>
      </c>
      <c r="I27" s="13" t="s">
        <v>10</v>
      </c>
    </row>
    <row r="28" spans="1:10" ht="25.5" x14ac:dyDescent="0.25">
      <c r="A28" s="13" t="s">
        <v>13</v>
      </c>
      <c r="B28" s="6">
        <v>42831</v>
      </c>
      <c r="C28" s="6">
        <v>44773</v>
      </c>
      <c r="D28" s="5">
        <v>130047502</v>
      </c>
      <c r="E28" s="5" t="s">
        <v>14</v>
      </c>
      <c r="F28" s="5" t="s">
        <v>15</v>
      </c>
      <c r="G28" s="32">
        <v>342616.32000000001</v>
      </c>
      <c r="H28" s="5" t="s">
        <v>11</v>
      </c>
      <c r="I28" s="13" t="s">
        <v>16</v>
      </c>
    </row>
    <row r="29" spans="1:10" ht="25.5" x14ac:dyDescent="0.25">
      <c r="A29" s="13" t="s">
        <v>18</v>
      </c>
      <c r="B29" s="6">
        <v>42851</v>
      </c>
      <c r="C29" s="6">
        <v>44773</v>
      </c>
      <c r="D29" s="5">
        <v>130047502</v>
      </c>
      <c r="E29" s="5" t="s">
        <v>14</v>
      </c>
      <c r="F29" s="5" t="s">
        <v>15</v>
      </c>
      <c r="G29" s="32">
        <v>25890</v>
      </c>
      <c r="H29" s="5" t="s">
        <v>11</v>
      </c>
      <c r="I29" s="13" t="s">
        <v>16</v>
      </c>
    </row>
    <row r="30" spans="1:10" ht="38.25" x14ac:dyDescent="0.25">
      <c r="A30" s="14" t="s">
        <v>19</v>
      </c>
      <c r="B30" s="8">
        <v>42899</v>
      </c>
      <c r="C30" s="8">
        <v>44773</v>
      </c>
      <c r="D30" s="7">
        <v>130259747</v>
      </c>
      <c r="E30" s="7" t="s">
        <v>20</v>
      </c>
      <c r="F30" s="7" t="s">
        <v>21</v>
      </c>
      <c r="G30" s="31">
        <v>36400</v>
      </c>
      <c r="H30" s="7" t="s">
        <v>11</v>
      </c>
      <c r="I30" s="14" t="s">
        <v>22</v>
      </c>
    </row>
    <row r="31" spans="1:10" ht="38.25" x14ac:dyDescent="0.25">
      <c r="A31" s="41" t="s">
        <v>23</v>
      </c>
      <c r="B31" s="39">
        <v>42942</v>
      </c>
      <c r="C31" s="39">
        <v>44773</v>
      </c>
      <c r="D31" s="38">
        <v>130259747</v>
      </c>
      <c r="E31" s="38" t="s">
        <v>20</v>
      </c>
      <c r="F31" s="38" t="s">
        <v>24</v>
      </c>
      <c r="G31" s="40">
        <v>77526</v>
      </c>
      <c r="H31" s="38" t="s">
        <v>11</v>
      </c>
      <c r="I31" s="41" t="s">
        <v>25</v>
      </c>
    </row>
    <row r="32" spans="1:10" ht="38.25" x14ac:dyDescent="0.25">
      <c r="A32" s="20" t="s">
        <v>26</v>
      </c>
      <c r="B32" s="22">
        <v>44592</v>
      </c>
      <c r="C32" s="22">
        <v>44773</v>
      </c>
      <c r="D32" s="20" t="s">
        <v>27</v>
      </c>
      <c r="E32" s="20" t="s">
        <v>28</v>
      </c>
      <c r="F32" s="20" t="s">
        <v>29</v>
      </c>
      <c r="G32" s="36">
        <v>156350</v>
      </c>
      <c r="H32" s="20" t="s">
        <v>11</v>
      </c>
      <c r="I32" s="23" t="s">
        <v>30</v>
      </c>
    </row>
    <row r="33" spans="1:9" ht="15.75" x14ac:dyDescent="0.25">
      <c r="F33" s="15" t="s">
        <v>46</v>
      </c>
      <c r="G33" s="37">
        <f>SUM(G25:G32)</f>
        <v>688185.3</v>
      </c>
    </row>
    <row r="34" spans="1:9" ht="25.5" x14ac:dyDescent="0.25">
      <c r="A34" s="20" t="s">
        <v>40</v>
      </c>
      <c r="B34" s="21"/>
      <c r="C34" s="20"/>
      <c r="D34" s="20"/>
      <c r="E34" s="20" t="s">
        <v>41</v>
      </c>
      <c r="F34" s="20">
        <v>0</v>
      </c>
      <c r="G34" s="20"/>
      <c r="H34" s="20"/>
      <c r="I34" s="20"/>
    </row>
  </sheetData>
  <mergeCells count="6">
    <mergeCell ref="A24:I24"/>
    <mergeCell ref="A16:I16"/>
    <mergeCell ref="A4:I4"/>
    <mergeCell ref="A5:I5"/>
    <mergeCell ref="A8:I8"/>
    <mergeCell ref="A12:I12"/>
  </mergeCells>
  <phoneticPr fontId="12" type="noConversion"/>
  <pageMargins left="0.70866141732283505" right="0.70866141732283505" top="0.74803149606299202" bottom="0.74803149606299202" header="0.31496062992126" footer="0.31496062992126"/>
  <pageSetup scale="7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Nicole Martinez</cp:lastModifiedBy>
  <cp:lastPrinted>2022-11-08T18:12:48Z</cp:lastPrinted>
  <dcterms:created xsi:type="dcterms:W3CDTF">2022-08-11T17:26:45Z</dcterms:created>
  <dcterms:modified xsi:type="dcterms:W3CDTF">2022-11-15T13:14:14Z</dcterms:modified>
</cp:coreProperties>
</file>