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SM\Downloads\"/>
    </mc:Choice>
  </mc:AlternateContent>
  <xr:revisionPtr revIDLastSave="0" documentId="13_ncr:1_{09B505E9-A8FB-415B-9ACF-E3D6CCFA03F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ELEFONO SUPLIDORES " sheetId="31" r:id="rId1"/>
    <sheet name="DEUDA SRSM ACTUALIZADO" sheetId="28" r:id="rId2"/>
  </sheets>
  <definedNames>
    <definedName name="_xlnm._FilterDatabase" localSheetId="0" hidden="1">'TELEFONO SUPLIDORES '!$A$7:$L$7</definedName>
    <definedName name="A" localSheetId="1">'DEUDA SRSM ACTUALIZADO'!$A:$A</definedName>
    <definedName name="_xlnm.Print_Titles" localSheetId="1">'DEUDA SRSM ACTUALIZADO'!$1:$9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28" l="1"/>
  <c r="I8" i="28" l="1"/>
  <c r="L16" i="28" l="1"/>
  <c r="L10" i="28"/>
  <c r="L12" i="28"/>
  <c r="L11" i="28"/>
  <c r="L15" i="28"/>
  <c r="L13" i="28"/>
  <c r="L14" i="28"/>
  <c r="L8" i="28" l="1"/>
</calcChain>
</file>

<file path=xl/sharedStrings.xml><?xml version="1.0" encoding="utf-8"?>
<sst xmlns="http://schemas.openxmlformats.org/spreadsheetml/2006/main" count="163" uniqueCount="116">
  <si>
    <t xml:space="preserve"> </t>
  </si>
  <si>
    <t xml:space="preserve">ACTUALIZADO EN FECHA: </t>
  </si>
  <si>
    <t>ORDEN DE COMPRA NO.</t>
  </si>
  <si>
    <t>FECHA ORDEN DE COMPRA</t>
  </si>
  <si>
    <t>FACTURAS NO.2</t>
  </si>
  <si>
    <t>FECHA</t>
  </si>
  <si>
    <t>RNC</t>
  </si>
  <si>
    <t>PROVEEDOR</t>
  </si>
  <si>
    <t>STATUS DE PAGO</t>
  </si>
  <si>
    <t>ANTIGÜEDAD DIAS</t>
  </si>
  <si>
    <t>TIPO DE PROVEEDOR</t>
  </si>
  <si>
    <t>PENDIENTE</t>
  </si>
  <si>
    <t>PROVEEDOR DEL ESTADO</t>
  </si>
  <si>
    <t>REFRIGERIO</t>
  </si>
  <si>
    <t>DEEPAK ENTERPRISE, SRL</t>
  </si>
  <si>
    <t>MEDICAMENTOS COMERCIALES NUÑEZ MORALES SRL</t>
  </si>
  <si>
    <t>EQUIPOS MEDICOS</t>
  </si>
  <si>
    <t>A010010011500000548</t>
  </si>
  <si>
    <t>MATERIAL GASTABLE DE OFICINA</t>
  </si>
  <si>
    <t>REACTIVOS DE LABORATORIO</t>
  </si>
  <si>
    <t>JALEA LUBRICANTE</t>
  </si>
  <si>
    <t>LABORATORIOS BIO-MEDICA MG SRL</t>
  </si>
  <si>
    <t>A010010011500023395</t>
  </si>
  <si>
    <t>A010010011500023491</t>
  </si>
  <si>
    <t>FECHA CUENTAS POR PAGAR</t>
  </si>
  <si>
    <t>PROVEEDOR:</t>
  </si>
  <si>
    <t xml:space="preserve">MONTO RD$ </t>
  </si>
  <si>
    <t>A010010011500023437</t>
  </si>
  <si>
    <t>MATERIALES GASTABLES DE OFICINA</t>
  </si>
  <si>
    <t>A0100100115000002027</t>
  </si>
  <si>
    <t>A0100100115000002061</t>
  </si>
  <si>
    <t>DISTRIBUIDORA PYR COMERCIAL, SRL</t>
  </si>
  <si>
    <t>HEMOTEST, SRL</t>
  </si>
  <si>
    <t>DESCRIPCION</t>
  </si>
  <si>
    <t>OBJETAL</t>
  </si>
  <si>
    <t>2.6.3.2.01</t>
  </si>
  <si>
    <t>2.6.3.1.01</t>
  </si>
  <si>
    <t>2.3.1.1.01</t>
  </si>
  <si>
    <t>2.3.4.1.01</t>
  </si>
  <si>
    <t>TOTAL</t>
  </si>
  <si>
    <t>A010010011500000270</t>
  </si>
  <si>
    <t>BIONUCLEAR</t>
  </si>
  <si>
    <t>TONER Y CARTUCHOS</t>
  </si>
  <si>
    <t>COMBUSTIBLE</t>
  </si>
  <si>
    <t>MANTENIMIENTO VEHICULO</t>
  </si>
  <si>
    <t>2.2.2.1.01</t>
  </si>
  <si>
    <t>f</t>
  </si>
  <si>
    <t xml:space="preserve">CONCEPTO </t>
  </si>
  <si>
    <t>BIONOVA SRL</t>
  </si>
  <si>
    <t>TECNOLOGIA MOTRIX SRL</t>
  </si>
  <si>
    <t>LEGAL GROUP CONSULTING SRL</t>
  </si>
  <si>
    <t xml:space="preserve">CAPITAL DIESEL </t>
  </si>
  <si>
    <t xml:space="preserve">CAJAS DE CARTON </t>
  </si>
  <si>
    <t xml:space="preserve">CAFÉ Y AZUCAR </t>
  </si>
  <si>
    <t xml:space="preserve">TONER DEPOT  INTERNATIONAL </t>
  </si>
  <si>
    <t>IMPRESIONES MANOCROMATICAS</t>
  </si>
  <si>
    <t>FRANKLIN BENJAMIN  LOPEZ</t>
  </si>
  <si>
    <t xml:space="preserve">SERVICIOS DE ALMUERZOS </t>
  </si>
  <si>
    <t>TROPIGAS DOMINICANA  SRL</t>
  </si>
  <si>
    <t>GAS LICUADO DE PETROLEO</t>
  </si>
  <si>
    <t>AVG COMERCIAL SRL</t>
  </si>
  <si>
    <t xml:space="preserve">INSUMOS DE LIMPIEZA Y DESECHABLES </t>
  </si>
  <si>
    <t>OFFICE ASEO EMPRESARIAL  SRL</t>
  </si>
  <si>
    <t xml:space="preserve">S &amp; Y SUPPLY SRL </t>
  </si>
  <si>
    <t xml:space="preserve">REACTIVOS </t>
  </si>
  <si>
    <t>FERRETERIA AUTO PINTURA  COLA COLOR</t>
  </si>
  <si>
    <t>COMPRAS DE PINTURA</t>
  </si>
  <si>
    <t xml:space="preserve">PROLIMDES COMERCIAL SRL </t>
  </si>
  <si>
    <t xml:space="preserve">BOTELLAS DE AGUA </t>
  </si>
  <si>
    <t>IDEMESA, SRL</t>
  </si>
  <si>
    <t xml:space="preserve">SANTOS CATAÑO INVERSIONES  &amp; EVENTOS </t>
  </si>
  <si>
    <t>SENSOR DE FLUJO</t>
  </si>
  <si>
    <t>TECNIMEDICA SRL</t>
  </si>
  <si>
    <t xml:space="preserve">MANTENIMIENTO FLOTILLA VEHICUALR </t>
  </si>
  <si>
    <t>SUBTOTAL RD$</t>
  </si>
  <si>
    <t>CORREO ELECTRONICO</t>
  </si>
  <si>
    <t>TELEFONO EMPRESA</t>
  </si>
  <si>
    <t>TELEFONO CELULAR</t>
  </si>
  <si>
    <t>REPRESENTANTE</t>
  </si>
  <si>
    <t>RELACION DE CONTACTO DE SUPLIDORES DEL SERVICIO REGIONAL DE SALUD METROPOLITANO</t>
  </si>
  <si>
    <t xml:space="preserve">REACTIVO Y MANTENIMIENTO </t>
  </si>
  <si>
    <t>REACTIVOS   MANTENIMIENTO</t>
  </si>
  <si>
    <t>ALBA IRIS GERONIMO</t>
  </si>
  <si>
    <t>809-221-0013</t>
  </si>
  <si>
    <t>ventas02@bionvard.com</t>
  </si>
  <si>
    <t>809-530-8833-809-531-3676</t>
  </si>
  <si>
    <t>809-530-4139</t>
  </si>
  <si>
    <t>FRANMABELSA@GMAIL.COM</t>
  </si>
  <si>
    <t>809-231-7314</t>
  </si>
  <si>
    <t>829-602-8432/849-455-3670</t>
  </si>
  <si>
    <t>isantos@freedomagresearch.com/ jessydayanasantos@gmail.com</t>
  </si>
  <si>
    <t>KHALICCO INVESTIMENTS SRL</t>
  </si>
  <si>
    <t>GOMAS</t>
  </si>
  <si>
    <t>829-995-9210/829-518-6026</t>
  </si>
  <si>
    <t>khaliccoi@gmail.com</t>
  </si>
  <si>
    <t>809-221-0013/809-221-0014</t>
  </si>
  <si>
    <t>ALBA IRIS  GERONIMO</t>
  </si>
  <si>
    <t>info@bionovard.com</t>
  </si>
  <si>
    <t>809-262-0808/809-262-0880</t>
  </si>
  <si>
    <t>809-238-5663</t>
  </si>
  <si>
    <t>809-258-3172</t>
  </si>
  <si>
    <t>809-412-2644</t>
  </si>
  <si>
    <t>829-876-4247</t>
  </si>
  <si>
    <t>eycmulticervices@gmail.com</t>
  </si>
  <si>
    <t>E&amp;C  MULTISERVICES, EIRL</t>
  </si>
  <si>
    <t xml:space="preserve">COMPRA DE NEUMATICOS </t>
  </si>
  <si>
    <t>809-807-5457</t>
  </si>
  <si>
    <t>CUENTA PRESUPUESTARIA</t>
  </si>
  <si>
    <t>Administrativo- Financier0 SRSM</t>
  </si>
  <si>
    <t>INGENIERIA MULTIPLE Y MANTENIMIENTO INTEGRAL MORETA BATISTA</t>
  </si>
  <si>
    <t>CIERRE PROCESO 2DA CUBICACION DE LA ADECUACION DEL AREA DE ODONTOLOGIA</t>
  </si>
  <si>
    <t>B1500000147</t>
  </si>
  <si>
    <t xml:space="preserve">2.2.7.1.01 </t>
  </si>
  <si>
    <t>RONNY PUBLICIDAD,SRL</t>
  </si>
  <si>
    <t>80% RESTANTE ADQUISICION E INSTALACION DE LETREROS</t>
  </si>
  <si>
    <t>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</si>
</sst>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[$$-1C0A]#,##0.00"/>
    <numFmt numFmtId="166" formatCode="dd/mm/yyyy;@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u/>
      <sz val="11"/>
      <color theme="10"/>
      <name val="Calibri"/>
      <family val="2"/>
      <scheme val="minor"/>
    </font>
    <font>
      <sz val="12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0" fillId="0" borderId="3" xfId="0" applyFont="1" applyBorder="1" applyAlignment="1">
      <alignment horizontal="left" vertical="center" wrapText="1"/>
    </xf>
    <xf numFmtId="0" fontId="16" fillId="0" borderId="1" xfId="3" applyBorder="1"/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14" fontId="11" fillId="0" borderId="1" xfId="0" applyNumberFormat="1" applyFont="1" applyBorder="1"/>
    <xf numFmtId="167" fontId="11" fillId="0" borderId="1" xfId="0" applyNumberFormat="1" applyFont="1" applyBorder="1"/>
    <xf numFmtId="167" fontId="13" fillId="0" borderId="1" xfId="0" applyNumberFormat="1" applyFont="1" applyBorder="1"/>
    <xf numFmtId="0" fontId="11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4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6" fillId="0" borderId="0" xfId="0" applyFont="1"/>
    <xf numFmtId="0" fontId="14" fillId="0" borderId="0" xfId="0" applyFont="1" applyAlignment="1">
      <alignment horizontal="center"/>
    </xf>
  </cellXfs>
  <cellStyles count="4">
    <cellStyle name="Hipervínculo" xfId="3" builtinId="8"/>
    <cellStyle name="Millares 2" xfId="2" xr:uid="{00000000-0005-0000-0000-000001000000}"/>
    <cellStyle name="Millares 3" xfId="1" xr:uid="{00000000-0005-0000-0000-000002000000}"/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mbria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center" textRotation="0" wrapText="1" indent="0" justifyLastLine="0" shrinkToFit="0" readingOrder="0"/>
    </dxf>
  </dxfs>
  <tableStyles count="2" defaultTableStyle="TableStyleMedium2" defaultPivotStyle="PivotStyleLight16">
    <tableStyle name="Estilo de tabla 1" pivot="0" count="0" xr9:uid="{00000000-0011-0000-FFFF-FFFF00000000}"/>
    <tableStyle name="Estilo de tabla dinámica 1" table="0" count="0" xr9:uid="{00000000-0011-0000-FFFF-FFFF01000000}"/>
  </tableStyles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1719651</xdr:colOff>
      <xdr:row>1</xdr:row>
      <xdr:rowOff>50237</xdr:rowOff>
    </xdr:from>
    <xdr:to>
      <xdr:col>6</xdr:col>
      <xdr:colOff>1798585</xdr:colOff>
      <xdr:row>3</xdr:row>
      <xdr:rowOff>34371</xdr:rowOff>
    </xdr:to>
    <xdr:sp macro="" textlink="">
      <xdr:nvSpPr>
        <xdr:cNvPr id="2" name="Freeform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10225476" y="231212"/>
          <a:ext cx="78934" cy="165109"/>
        </a:xfrm>
        <a:custGeom>
          <a:avLst/>
          <a:gdLst>
            <a:gd name="T0" fmla="*/ 232 w 350"/>
            <a:gd name="T1" fmla="*/ 4872 h 807"/>
            <a:gd name="T2" fmla="*/ 253 w 350"/>
            <a:gd name="T3" fmla="*/ 4875 h 807"/>
            <a:gd name="T4" fmla="*/ 275 w 350"/>
            <a:gd name="T5" fmla="*/ 4872 h 807"/>
            <a:gd name="T6" fmla="*/ 296 w 350"/>
            <a:gd name="T7" fmla="*/ 4865 h 807"/>
            <a:gd name="T8" fmla="*/ 315 w 350"/>
            <a:gd name="T9" fmla="*/ 4853 h 807"/>
            <a:gd name="T10" fmla="*/ 330 w 350"/>
            <a:gd name="T11" fmla="*/ 4837 h 807"/>
            <a:gd name="T12" fmla="*/ 341 w 350"/>
            <a:gd name="T13" fmla="*/ 4819 h 807"/>
            <a:gd name="T14" fmla="*/ 348 w 350"/>
            <a:gd name="T15" fmla="*/ 4798 h 807"/>
            <a:gd name="T16" fmla="*/ 351 w 350"/>
            <a:gd name="T17" fmla="*/ 4777 h 807"/>
            <a:gd name="T18" fmla="*/ 348 w 350"/>
            <a:gd name="T19" fmla="*/ 4754 h 807"/>
            <a:gd name="T20" fmla="*/ 340 w 350"/>
            <a:gd name="T21" fmla="*/ 4733 h 807"/>
            <a:gd name="T22" fmla="*/ 329 w 350"/>
            <a:gd name="T23" fmla="*/ 4715 h 807"/>
            <a:gd name="T24" fmla="*/ 313 w 350"/>
            <a:gd name="T25" fmla="*/ 4700 h 807"/>
            <a:gd name="T26" fmla="*/ 295 w 350"/>
            <a:gd name="T27" fmla="*/ 4688 h 807"/>
            <a:gd name="T28" fmla="*/ 274 w 350"/>
            <a:gd name="T29" fmla="*/ 4681 h 807"/>
            <a:gd name="T30" fmla="*/ 253 w 350"/>
            <a:gd name="T31" fmla="*/ 4679 h 807"/>
            <a:gd name="T32" fmla="*/ 230 w 350"/>
            <a:gd name="T33" fmla="*/ 4681 h 807"/>
            <a:gd name="T34" fmla="*/ 209 w 350"/>
            <a:gd name="T35" fmla="*/ 4689 h 807"/>
            <a:gd name="T36" fmla="*/ 191 w 350"/>
            <a:gd name="T37" fmla="*/ 4701 h 807"/>
            <a:gd name="T38" fmla="*/ 176 w 350"/>
            <a:gd name="T39" fmla="*/ 4716 h 807"/>
            <a:gd name="T40" fmla="*/ 164 w 350"/>
            <a:gd name="T41" fmla="*/ 4735 h 807"/>
            <a:gd name="T42" fmla="*/ 157 w 350"/>
            <a:gd name="T43" fmla="*/ 4756 h 807"/>
            <a:gd name="T44" fmla="*/ 155 w 350"/>
            <a:gd name="T45" fmla="*/ 4777 h 807"/>
            <a:gd name="T46" fmla="*/ 157 w 350"/>
            <a:gd name="T47" fmla="*/ 4799 h 807"/>
            <a:gd name="T48" fmla="*/ 165 w 350"/>
            <a:gd name="T49" fmla="*/ 4820 h 807"/>
            <a:gd name="T50" fmla="*/ 177 w 350"/>
            <a:gd name="T51" fmla="*/ 4839 h 807"/>
            <a:gd name="T52" fmla="*/ 192 w 350"/>
            <a:gd name="T53" fmla="*/ 4854 h 807"/>
            <a:gd name="T54" fmla="*/ 211 w 350"/>
            <a:gd name="T55" fmla="*/ 4865 h 807"/>
            <a:gd name="T56" fmla="*/ 232 w 350"/>
            <a:gd name="T57" fmla="*/ 4872 h 807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w 350"/>
            <a:gd name="T88" fmla="*/ 0 h 807"/>
            <a:gd name="T89" fmla="*/ 350 w 350"/>
            <a:gd name="T90" fmla="*/ 807 h 807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T87" t="T88" r="T89" b="T90"/>
          <a:pathLst>
            <a:path w="350" h="807">
              <a:moveTo>
                <a:pt x="232" y="193"/>
              </a:moveTo>
              <a:lnTo>
                <a:pt x="253" y="196"/>
              </a:lnTo>
              <a:lnTo>
                <a:pt x="275" y="193"/>
              </a:lnTo>
              <a:lnTo>
                <a:pt x="296" y="186"/>
              </a:lnTo>
              <a:lnTo>
                <a:pt x="315" y="174"/>
              </a:lnTo>
              <a:lnTo>
                <a:pt x="330" y="158"/>
              </a:lnTo>
              <a:lnTo>
                <a:pt x="341" y="140"/>
              </a:lnTo>
              <a:lnTo>
                <a:pt x="348" y="119"/>
              </a:lnTo>
              <a:lnTo>
                <a:pt x="351" y="98"/>
              </a:lnTo>
              <a:lnTo>
                <a:pt x="348" y="75"/>
              </a:lnTo>
              <a:lnTo>
                <a:pt x="340" y="54"/>
              </a:lnTo>
              <a:lnTo>
                <a:pt x="329" y="36"/>
              </a:lnTo>
              <a:lnTo>
                <a:pt x="313" y="21"/>
              </a:lnTo>
              <a:lnTo>
                <a:pt x="295" y="9"/>
              </a:lnTo>
              <a:lnTo>
                <a:pt x="274" y="2"/>
              </a:lnTo>
              <a:lnTo>
                <a:pt x="253" y="0"/>
              </a:lnTo>
              <a:lnTo>
                <a:pt x="230" y="2"/>
              </a:lnTo>
              <a:lnTo>
                <a:pt x="209" y="10"/>
              </a:lnTo>
              <a:lnTo>
                <a:pt x="191" y="22"/>
              </a:lnTo>
              <a:lnTo>
                <a:pt x="176" y="37"/>
              </a:lnTo>
              <a:lnTo>
                <a:pt x="164" y="56"/>
              </a:lnTo>
              <a:lnTo>
                <a:pt x="157" y="77"/>
              </a:lnTo>
              <a:lnTo>
                <a:pt x="155" y="98"/>
              </a:lnTo>
              <a:lnTo>
                <a:pt x="157" y="120"/>
              </a:lnTo>
              <a:lnTo>
                <a:pt x="165" y="141"/>
              </a:lnTo>
              <a:lnTo>
                <a:pt x="177" y="160"/>
              </a:lnTo>
              <a:lnTo>
                <a:pt x="192" y="175"/>
              </a:lnTo>
              <a:lnTo>
                <a:pt x="211" y="186"/>
              </a:lnTo>
              <a:lnTo>
                <a:pt x="232" y="193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1502920</xdr:colOff>
      <xdr:row>1</xdr:row>
      <xdr:rowOff>43543</xdr:rowOff>
    </xdr:from>
    <xdr:to>
      <xdr:col>6</xdr:col>
      <xdr:colOff>1622675</xdr:colOff>
      <xdr:row>3</xdr:row>
      <xdr:rowOff>34371</xdr:rowOff>
    </xdr:to>
    <xdr:sp macro="" textlink="">
      <xdr:nvSpPr>
        <xdr:cNvPr id="3" name="Freefor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10008745" y="224518"/>
          <a:ext cx="119755" cy="171803"/>
        </a:xfrm>
        <a:custGeom>
          <a:avLst/>
          <a:gdLst>
            <a:gd name="T0" fmla="*/ 254 w 531"/>
            <a:gd name="T1" fmla="*/ 4861 h 837"/>
            <a:gd name="T2" fmla="*/ 266 w 531"/>
            <a:gd name="T3" fmla="*/ 4861 h 837"/>
            <a:gd name="T4" fmla="*/ 289 w 531"/>
            <a:gd name="T5" fmla="*/ 4859 h 837"/>
            <a:gd name="T6" fmla="*/ 310 w 531"/>
            <a:gd name="T7" fmla="*/ 4852 h 837"/>
            <a:gd name="T8" fmla="*/ 329 w 531"/>
            <a:gd name="T9" fmla="*/ 4841 h 837"/>
            <a:gd name="T10" fmla="*/ 345 w 531"/>
            <a:gd name="T11" fmla="*/ 4826 h 837"/>
            <a:gd name="T12" fmla="*/ 358 w 531"/>
            <a:gd name="T13" fmla="*/ 4809 h 837"/>
            <a:gd name="T14" fmla="*/ 367 w 531"/>
            <a:gd name="T15" fmla="*/ 4789 h 837"/>
            <a:gd name="T16" fmla="*/ 371 w 531"/>
            <a:gd name="T17" fmla="*/ 4767 h 837"/>
            <a:gd name="T18" fmla="*/ 372 w 531"/>
            <a:gd name="T19" fmla="*/ 4755 h 837"/>
            <a:gd name="T20" fmla="*/ 370 w 531"/>
            <a:gd name="T21" fmla="*/ 4733 h 837"/>
            <a:gd name="T22" fmla="*/ 363 w 531"/>
            <a:gd name="T23" fmla="*/ 4712 h 837"/>
            <a:gd name="T24" fmla="*/ 352 w 531"/>
            <a:gd name="T25" fmla="*/ 4693 h 837"/>
            <a:gd name="T26" fmla="*/ 337 w 531"/>
            <a:gd name="T27" fmla="*/ 4677 h 837"/>
            <a:gd name="T28" fmla="*/ 320 w 531"/>
            <a:gd name="T29" fmla="*/ 4664 h 837"/>
            <a:gd name="T30" fmla="*/ 300 w 531"/>
            <a:gd name="T31" fmla="*/ 4655 h 837"/>
            <a:gd name="T32" fmla="*/ 278 w 531"/>
            <a:gd name="T33" fmla="*/ 4650 h 837"/>
            <a:gd name="T34" fmla="*/ 266 w 531"/>
            <a:gd name="T35" fmla="*/ 4649 h 837"/>
            <a:gd name="T36" fmla="*/ 243 w 531"/>
            <a:gd name="T37" fmla="*/ 4652 h 837"/>
            <a:gd name="T38" fmla="*/ 222 w 531"/>
            <a:gd name="T39" fmla="*/ 4659 h 837"/>
            <a:gd name="T40" fmla="*/ 203 w 531"/>
            <a:gd name="T41" fmla="*/ 4670 h 837"/>
            <a:gd name="T42" fmla="*/ 187 w 531"/>
            <a:gd name="T43" fmla="*/ 4684 h 837"/>
            <a:gd name="T44" fmla="*/ 174 w 531"/>
            <a:gd name="T45" fmla="*/ 4702 h 837"/>
            <a:gd name="T46" fmla="*/ 165 w 531"/>
            <a:gd name="T47" fmla="*/ 4722 h 837"/>
            <a:gd name="T48" fmla="*/ 161 w 531"/>
            <a:gd name="T49" fmla="*/ 4744 h 837"/>
            <a:gd name="T50" fmla="*/ 160 w 531"/>
            <a:gd name="T51" fmla="*/ 4755 h 837"/>
            <a:gd name="T52" fmla="*/ 162 w 531"/>
            <a:gd name="T53" fmla="*/ 4778 h 837"/>
            <a:gd name="T54" fmla="*/ 169 w 531"/>
            <a:gd name="T55" fmla="*/ 4799 h 837"/>
            <a:gd name="T56" fmla="*/ 180 w 531"/>
            <a:gd name="T57" fmla="*/ 4818 h 837"/>
            <a:gd name="T58" fmla="*/ 195 w 531"/>
            <a:gd name="T59" fmla="*/ 4834 h 837"/>
            <a:gd name="T60" fmla="*/ 212 w 531"/>
            <a:gd name="T61" fmla="*/ 4847 h 837"/>
            <a:gd name="T62" fmla="*/ 232 w 531"/>
            <a:gd name="T63" fmla="*/ 4856 h 837"/>
            <a:gd name="T64" fmla="*/ 254 w 531"/>
            <a:gd name="T65" fmla="*/ 4861 h 837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531"/>
            <a:gd name="T100" fmla="*/ 0 h 837"/>
            <a:gd name="T101" fmla="*/ 531 w 531"/>
            <a:gd name="T102" fmla="*/ 837 h 837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531" h="837">
              <a:moveTo>
                <a:pt x="254" y="212"/>
              </a:moveTo>
              <a:lnTo>
                <a:pt x="266" y="212"/>
              </a:lnTo>
              <a:lnTo>
                <a:pt x="289" y="210"/>
              </a:lnTo>
              <a:lnTo>
                <a:pt x="310" y="203"/>
              </a:lnTo>
              <a:lnTo>
                <a:pt x="329" y="192"/>
              </a:lnTo>
              <a:lnTo>
                <a:pt x="345" y="177"/>
              </a:lnTo>
              <a:lnTo>
                <a:pt x="358" y="160"/>
              </a:lnTo>
              <a:lnTo>
                <a:pt x="367" y="140"/>
              </a:lnTo>
              <a:lnTo>
                <a:pt x="371" y="118"/>
              </a:lnTo>
              <a:lnTo>
                <a:pt x="372" y="106"/>
              </a:lnTo>
              <a:lnTo>
                <a:pt x="370" y="84"/>
              </a:lnTo>
              <a:lnTo>
                <a:pt x="363" y="63"/>
              </a:lnTo>
              <a:lnTo>
                <a:pt x="352" y="44"/>
              </a:lnTo>
              <a:lnTo>
                <a:pt x="337" y="28"/>
              </a:lnTo>
              <a:lnTo>
                <a:pt x="320" y="15"/>
              </a:lnTo>
              <a:lnTo>
                <a:pt x="300" y="6"/>
              </a:lnTo>
              <a:lnTo>
                <a:pt x="278" y="1"/>
              </a:lnTo>
              <a:lnTo>
                <a:pt x="266" y="0"/>
              </a:lnTo>
              <a:lnTo>
                <a:pt x="243" y="3"/>
              </a:lnTo>
              <a:lnTo>
                <a:pt x="222" y="10"/>
              </a:lnTo>
              <a:lnTo>
                <a:pt x="203" y="21"/>
              </a:lnTo>
              <a:lnTo>
                <a:pt x="187" y="35"/>
              </a:lnTo>
              <a:lnTo>
                <a:pt x="174" y="53"/>
              </a:lnTo>
              <a:lnTo>
                <a:pt x="165" y="73"/>
              </a:lnTo>
              <a:lnTo>
                <a:pt x="161" y="95"/>
              </a:lnTo>
              <a:lnTo>
                <a:pt x="160" y="106"/>
              </a:lnTo>
              <a:lnTo>
                <a:pt x="162" y="129"/>
              </a:lnTo>
              <a:lnTo>
                <a:pt x="169" y="150"/>
              </a:lnTo>
              <a:lnTo>
                <a:pt x="180" y="169"/>
              </a:lnTo>
              <a:lnTo>
                <a:pt x="195" y="185"/>
              </a:lnTo>
              <a:lnTo>
                <a:pt x="212" y="198"/>
              </a:lnTo>
              <a:lnTo>
                <a:pt x="232" y="207"/>
              </a:lnTo>
              <a:lnTo>
                <a:pt x="254" y="212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1612977</xdr:colOff>
      <xdr:row>1</xdr:row>
      <xdr:rowOff>95982</xdr:rowOff>
    </xdr:from>
    <xdr:to>
      <xdr:col>6</xdr:col>
      <xdr:colOff>1730026</xdr:colOff>
      <xdr:row>3</xdr:row>
      <xdr:rowOff>34595</xdr:rowOff>
    </xdr:to>
    <xdr:sp macro="" textlink="">
      <xdr:nvSpPr>
        <xdr:cNvPr id="4" name="Freeform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0118802" y="276957"/>
          <a:ext cx="117049" cy="119588"/>
        </a:xfrm>
        <a:custGeom>
          <a:avLst/>
          <a:gdLst>
            <a:gd name="T0" fmla="*/ 4 w 519"/>
            <a:gd name="T1" fmla="*/ 5237 h 603"/>
            <a:gd name="T2" fmla="*/ 0 w 519"/>
            <a:gd name="T3" fmla="*/ 5243 h 603"/>
            <a:gd name="T4" fmla="*/ 1 w 519"/>
            <a:gd name="T5" fmla="*/ 5252 h 603"/>
            <a:gd name="T6" fmla="*/ 6 w 519"/>
            <a:gd name="T7" fmla="*/ 5257 h 603"/>
            <a:gd name="T8" fmla="*/ 18 w 519"/>
            <a:gd name="T9" fmla="*/ 5267 h 603"/>
            <a:gd name="T10" fmla="*/ 24 w 519"/>
            <a:gd name="T11" fmla="*/ 5272 h 603"/>
            <a:gd name="T12" fmla="*/ 33 w 519"/>
            <a:gd name="T13" fmla="*/ 5272 h 603"/>
            <a:gd name="T14" fmla="*/ 38 w 519"/>
            <a:gd name="T15" fmla="*/ 5266 h 603"/>
            <a:gd name="T16" fmla="*/ 158 w 519"/>
            <a:gd name="T17" fmla="*/ 5155 h 603"/>
            <a:gd name="T18" fmla="*/ 182 w 519"/>
            <a:gd name="T19" fmla="*/ 5469 h 603"/>
            <a:gd name="T20" fmla="*/ 183 w 519"/>
            <a:gd name="T21" fmla="*/ 5478 h 603"/>
            <a:gd name="T22" fmla="*/ 192 w 519"/>
            <a:gd name="T23" fmla="*/ 5486 h 603"/>
            <a:gd name="T24" fmla="*/ 326 w 519"/>
            <a:gd name="T25" fmla="*/ 5486 h 603"/>
            <a:gd name="T26" fmla="*/ 335 w 519"/>
            <a:gd name="T27" fmla="*/ 5478 h 603"/>
            <a:gd name="T28" fmla="*/ 336 w 519"/>
            <a:gd name="T29" fmla="*/ 5469 h 603"/>
            <a:gd name="T30" fmla="*/ 360 w 519"/>
            <a:gd name="T31" fmla="*/ 5155 h 603"/>
            <a:gd name="T32" fmla="*/ 480 w 519"/>
            <a:gd name="T33" fmla="*/ 5266 h 603"/>
            <a:gd name="T34" fmla="*/ 485 w 519"/>
            <a:gd name="T35" fmla="*/ 5272 h 603"/>
            <a:gd name="T36" fmla="*/ 494 w 519"/>
            <a:gd name="T37" fmla="*/ 5272 h 603"/>
            <a:gd name="T38" fmla="*/ 500 w 519"/>
            <a:gd name="T39" fmla="*/ 5267 h 603"/>
            <a:gd name="T40" fmla="*/ 512 w 519"/>
            <a:gd name="T41" fmla="*/ 5257 h 603"/>
            <a:gd name="T42" fmla="*/ 517 w 519"/>
            <a:gd name="T43" fmla="*/ 5252 h 603"/>
            <a:gd name="T44" fmla="*/ 518 w 519"/>
            <a:gd name="T45" fmla="*/ 5243 h 603"/>
            <a:gd name="T46" fmla="*/ 514 w 519"/>
            <a:gd name="T47" fmla="*/ 5237 h 603"/>
            <a:gd name="T48" fmla="*/ 396 w 519"/>
            <a:gd name="T49" fmla="*/ 5093 h 603"/>
            <a:gd name="T50" fmla="*/ 377 w 519"/>
            <a:gd name="T51" fmla="*/ 5077 h 603"/>
            <a:gd name="T52" fmla="*/ 362 w 519"/>
            <a:gd name="T53" fmla="*/ 5069 h 603"/>
            <a:gd name="T54" fmla="*/ 343 w 519"/>
            <a:gd name="T55" fmla="*/ 5061 h 603"/>
            <a:gd name="T56" fmla="*/ 321 w 519"/>
            <a:gd name="T57" fmla="*/ 5054 h 603"/>
            <a:gd name="T58" fmla="*/ 295 w 519"/>
            <a:gd name="T59" fmla="*/ 5050 h 603"/>
            <a:gd name="T60" fmla="*/ 265 w 519"/>
            <a:gd name="T61" fmla="*/ 5047 h 603"/>
            <a:gd name="T62" fmla="*/ 259 w 519"/>
            <a:gd name="T63" fmla="*/ 5047 h 603"/>
            <a:gd name="T64" fmla="*/ 229 w 519"/>
            <a:gd name="T65" fmla="*/ 5049 h 603"/>
            <a:gd name="T66" fmla="*/ 202 w 519"/>
            <a:gd name="T67" fmla="*/ 5053 h 603"/>
            <a:gd name="T68" fmla="*/ 179 w 519"/>
            <a:gd name="T69" fmla="*/ 5060 h 603"/>
            <a:gd name="T70" fmla="*/ 159 w 519"/>
            <a:gd name="T71" fmla="*/ 5067 h 603"/>
            <a:gd name="T72" fmla="*/ 144 w 519"/>
            <a:gd name="T73" fmla="*/ 5076 h 603"/>
            <a:gd name="T74" fmla="*/ 132 w 519"/>
            <a:gd name="T75" fmla="*/ 5084 h 603"/>
            <a:gd name="T76" fmla="*/ 122 w 519"/>
            <a:gd name="T77" fmla="*/ 5093 h 603"/>
            <a:gd name="T78" fmla="*/ 4 w 519"/>
            <a:gd name="T79" fmla="*/ 5237 h 603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519"/>
            <a:gd name="T121" fmla="*/ 0 h 603"/>
            <a:gd name="T122" fmla="*/ 519 w 519"/>
            <a:gd name="T123" fmla="*/ 603 h 603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519" h="603">
              <a:moveTo>
                <a:pt x="4" y="353"/>
              </a:moveTo>
              <a:lnTo>
                <a:pt x="0" y="359"/>
              </a:lnTo>
              <a:lnTo>
                <a:pt x="1" y="368"/>
              </a:lnTo>
              <a:lnTo>
                <a:pt x="6" y="373"/>
              </a:lnTo>
              <a:lnTo>
                <a:pt x="18" y="383"/>
              </a:lnTo>
              <a:lnTo>
                <a:pt x="24" y="388"/>
              </a:lnTo>
              <a:lnTo>
                <a:pt x="33" y="388"/>
              </a:lnTo>
              <a:lnTo>
                <a:pt x="38" y="382"/>
              </a:lnTo>
              <a:lnTo>
                <a:pt x="158" y="271"/>
              </a:lnTo>
              <a:lnTo>
                <a:pt x="182" y="585"/>
              </a:lnTo>
              <a:lnTo>
                <a:pt x="183" y="594"/>
              </a:lnTo>
              <a:lnTo>
                <a:pt x="192" y="602"/>
              </a:lnTo>
              <a:lnTo>
                <a:pt x="326" y="602"/>
              </a:lnTo>
              <a:lnTo>
                <a:pt x="335" y="594"/>
              </a:lnTo>
              <a:lnTo>
                <a:pt x="336" y="585"/>
              </a:lnTo>
              <a:lnTo>
                <a:pt x="360" y="271"/>
              </a:lnTo>
              <a:lnTo>
                <a:pt x="480" y="382"/>
              </a:lnTo>
              <a:lnTo>
                <a:pt x="485" y="388"/>
              </a:lnTo>
              <a:lnTo>
                <a:pt x="494" y="388"/>
              </a:lnTo>
              <a:lnTo>
                <a:pt x="500" y="383"/>
              </a:lnTo>
              <a:lnTo>
                <a:pt x="512" y="373"/>
              </a:lnTo>
              <a:lnTo>
                <a:pt x="517" y="368"/>
              </a:lnTo>
              <a:lnTo>
                <a:pt x="518" y="359"/>
              </a:lnTo>
              <a:lnTo>
                <a:pt x="514" y="353"/>
              </a:lnTo>
              <a:lnTo>
                <a:pt x="396" y="209"/>
              </a:lnTo>
              <a:lnTo>
                <a:pt x="377" y="193"/>
              </a:lnTo>
              <a:lnTo>
                <a:pt x="362" y="185"/>
              </a:lnTo>
              <a:lnTo>
                <a:pt x="343" y="177"/>
              </a:lnTo>
              <a:lnTo>
                <a:pt x="321" y="170"/>
              </a:lnTo>
              <a:lnTo>
                <a:pt x="295" y="166"/>
              </a:lnTo>
              <a:lnTo>
                <a:pt x="265" y="163"/>
              </a:lnTo>
              <a:lnTo>
                <a:pt x="259" y="163"/>
              </a:lnTo>
              <a:lnTo>
                <a:pt x="229" y="165"/>
              </a:lnTo>
              <a:lnTo>
                <a:pt x="202" y="169"/>
              </a:lnTo>
              <a:lnTo>
                <a:pt x="179" y="176"/>
              </a:lnTo>
              <a:lnTo>
                <a:pt x="159" y="183"/>
              </a:lnTo>
              <a:lnTo>
                <a:pt x="144" y="192"/>
              </a:lnTo>
              <a:lnTo>
                <a:pt x="132" y="200"/>
              </a:lnTo>
              <a:lnTo>
                <a:pt x="122" y="209"/>
              </a:lnTo>
              <a:lnTo>
                <a:pt x="4" y="353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1612977</xdr:colOff>
      <xdr:row>1</xdr:row>
      <xdr:rowOff>95982</xdr:rowOff>
    </xdr:from>
    <xdr:to>
      <xdr:col>6</xdr:col>
      <xdr:colOff>1730026</xdr:colOff>
      <xdr:row>3</xdr:row>
      <xdr:rowOff>34595</xdr:rowOff>
    </xdr:to>
    <xdr:sp macro="" textlink="">
      <xdr:nvSpPr>
        <xdr:cNvPr id="5" name="Freeform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0118802" y="276957"/>
          <a:ext cx="117049" cy="119588"/>
        </a:xfrm>
        <a:custGeom>
          <a:avLst/>
          <a:gdLst>
            <a:gd name="T0" fmla="*/ 238 w 519"/>
            <a:gd name="T1" fmla="*/ 5020 h 603"/>
            <a:gd name="T2" fmla="*/ 258 w 519"/>
            <a:gd name="T3" fmla="*/ 5023 h 603"/>
            <a:gd name="T4" fmla="*/ 281 w 519"/>
            <a:gd name="T5" fmla="*/ 5019 h 603"/>
            <a:gd name="T6" fmla="*/ 300 w 519"/>
            <a:gd name="T7" fmla="*/ 5009 h 603"/>
            <a:gd name="T8" fmla="*/ 315 w 519"/>
            <a:gd name="T9" fmla="*/ 4993 h 603"/>
            <a:gd name="T10" fmla="*/ 325 w 519"/>
            <a:gd name="T11" fmla="*/ 4974 h 603"/>
            <a:gd name="T12" fmla="*/ 328 w 519"/>
            <a:gd name="T13" fmla="*/ 4953 h 603"/>
            <a:gd name="T14" fmla="*/ 324 w 519"/>
            <a:gd name="T15" fmla="*/ 4931 h 603"/>
            <a:gd name="T16" fmla="*/ 314 w 519"/>
            <a:gd name="T17" fmla="*/ 4912 h 603"/>
            <a:gd name="T18" fmla="*/ 298 w 519"/>
            <a:gd name="T19" fmla="*/ 4896 h 603"/>
            <a:gd name="T20" fmla="*/ 279 w 519"/>
            <a:gd name="T21" fmla="*/ 4887 h 603"/>
            <a:gd name="T22" fmla="*/ 258 w 519"/>
            <a:gd name="T23" fmla="*/ 4884 h 603"/>
            <a:gd name="T24" fmla="*/ 236 w 519"/>
            <a:gd name="T25" fmla="*/ 4887 h 603"/>
            <a:gd name="T26" fmla="*/ 217 w 519"/>
            <a:gd name="T27" fmla="*/ 4898 h 603"/>
            <a:gd name="T28" fmla="*/ 202 w 519"/>
            <a:gd name="T29" fmla="*/ 4913 h 603"/>
            <a:gd name="T30" fmla="*/ 192 w 519"/>
            <a:gd name="T31" fmla="*/ 4933 h 603"/>
            <a:gd name="T32" fmla="*/ 189 w 519"/>
            <a:gd name="T33" fmla="*/ 4953 h 603"/>
            <a:gd name="T34" fmla="*/ 193 w 519"/>
            <a:gd name="T35" fmla="*/ 4976 h 603"/>
            <a:gd name="T36" fmla="*/ 203 w 519"/>
            <a:gd name="T37" fmla="*/ 4995 h 603"/>
            <a:gd name="T38" fmla="*/ 218 w 519"/>
            <a:gd name="T39" fmla="*/ 5010 h 603"/>
            <a:gd name="T40" fmla="*/ 238 w 519"/>
            <a:gd name="T41" fmla="*/ 5020 h 603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519"/>
            <a:gd name="T64" fmla="*/ 0 h 603"/>
            <a:gd name="T65" fmla="*/ 519 w 519"/>
            <a:gd name="T66" fmla="*/ 603 h 603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519" h="603">
              <a:moveTo>
                <a:pt x="238" y="136"/>
              </a:moveTo>
              <a:lnTo>
                <a:pt x="258" y="139"/>
              </a:lnTo>
              <a:lnTo>
                <a:pt x="281" y="135"/>
              </a:lnTo>
              <a:lnTo>
                <a:pt x="300" y="125"/>
              </a:lnTo>
              <a:lnTo>
                <a:pt x="315" y="109"/>
              </a:lnTo>
              <a:lnTo>
                <a:pt x="325" y="90"/>
              </a:lnTo>
              <a:lnTo>
                <a:pt x="328" y="69"/>
              </a:lnTo>
              <a:lnTo>
                <a:pt x="324" y="47"/>
              </a:lnTo>
              <a:lnTo>
                <a:pt x="314" y="28"/>
              </a:lnTo>
              <a:lnTo>
                <a:pt x="298" y="12"/>
              </a:lnTo>
              <a:lnTo>
                <a:pt x="279" y="3"/>
              </a:lnTo>
              <a:lnTo>
                <a:pt x="258" y="0"/>
              </a:lnTo>
              <a:lnTo>
                <a:pt x="236" y="3"/>
              </a:lnTo>
              <a:lnTo>
                <a:pt x="217" y="14"/>
              </a:lnTo>
              <a:lnTo>
                <a:pt x="202" y="29"/>
              </a:lnTo>
              <a:lnTo>
                <a:pt x="192" y="49"/>
              </a:lnTo>
              <a:lnTo>
                <a:pt x="189" y="69"/>
              </a:lnTo>
              <a:lnTo>
                <a:pt x="193" y="92"/>
              </a:lnTo>
              <a:lnTo>
                <a:pt x="203" y="111"/>
              </a:lnTo>
              <a:lnTo>
                <a:pt x="218" y="126"/>
              </a:lnTo>
              <a:lnTo>
                <a:pt x="238" y="136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144781</xdr:rowOff>
    </xdr:from>
    <xdr:to>
      <xdr:col>3</xdr:col>
      <xdr:colOff>384489</xdr:colOff>
      <xdr:row>4</xdr:row>
      <xdr:rowOff>300991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0" y="510541"/>
          <a:ext cx="2234244" cy="541020"/>
        </a:xfrm>
        <a:prstGeom prst="rect">
          <a:avLst/>
        </a:prstGeom>
      </xdr:spPr>
    </xdr:pic>
    <xdr:clientData/>
  </xdr:twoCellAnchor>
  <xdr:twoCellAnchor>
    <xdr:from>
      <xdr:col>6</xdr:col>
      <xdr:colOff>1719651</xdr:colOff>
      <xdr:row>1</xdr:row>
      <xdr:rowOff>50237</xdr:rowOff>
    </xdr:from>
    <xdr:to>
      <xdr:col>6</xdr:col>
      <xdr:colOff>1798585</xdr:colOff>
      <xdr:row>3</xdr:row>
      <xdr:rowOff>34371</xdr:rowOff>
    </xdr:to>
    <xdr:sp macro="" textlink="">
      <xdr:nvSpPr>
        <xdr:cNvPr id="22" name="Freeform 8">
          <a:extLst>
            <a:ext uri="{FF2B5EF4-FFF2-40B4-BE49-F238E27FC236}">
              <a16:creationId xmlns:a16="http://schemas.microsoft.com/office/drawing/2014/main" id="{38ACA49C-7FEF-481E-9C8F-8ED0CBC67ACC}"/>
            </a:ext>
          </a:extLst>
        </xdr:cNvPr>
        <xdr:cNvSpPr>
          <a:spLocks/>
        </xdr:cNvSpPr>
      </xdr:nvSpPr>
      <xdr:spPr bwMode="auto">
        <a:xfrm>
          <a:off x="6986976" y="250262"/>
          <a:ext cx="2734" cy="384184"/>
        </a:xfrm>
        <a:custGeom>
          <a:avLst/>
          <a:gdLst>
            <a:gd name="T0" fmla="*/ 232 w 350"/>
            <a:gd name="T1" fmla="*/ 4872 h 807"/>
            <a:gd name="T2" fmla="*/ 253 w 350"/>
            <a:gd name="T3" fmla="*/ 4875 h 807"/>
            <a:gd name="T4" fmla="*/ 275 w 350"/>
            <a:gd name="T5" fmla="*/ 4872 h 807"/>
            <a:gd name="T6" fmla="*/ 296 w 350"/>
            <a:gd name="T7" fmla="*/ 4865 h 807"/>
            <a:gd name="T8" fmla="*/ 315 w 350"/>
            <a:gd name="T9" fmla="*/ 4853 h 807"/>
            <a:gd name="T10" fmla="*/ 330 w 350"/>
            <a:gd name="T11" fmla="*/ 4837 h 807"/>
            <a:gd name="T12" fmla="*/ 341 w 350"/>
            <a:gd name="T13" fmla="*/ 4819 h 807"/>
            <a:gd name="T14" fmla="*/ 348 w 350"/>
            <a:gd name="T15" fmla="*/ 4798 h 807"/>
            <a:gd name="T16" fmla="*/ 351 w 350"/>
            <a:gd name="T17" fmla="*/ 4777 h 807"/>
            <a:gd name="T18" fmla="*/ 348 w 350"/>
            <a:gd name="T19" fmla="*/ 4754 h 807"/>
            <a:gd name="T20" fmla="*/ 340 w 350"/>
            <a:gd name="T21" fmla="*/ 4733 h 807"/>
            <a:gd name="T22" fmla="*/ 329 w 350"/>
            <a:gd name="T23" fmla="*/ 4715 h 807"/>
            <a:gd name="T24" fmla="*/ 313 w 350"/>
            <a:gd name="T25" fmla="*/ 4700 h 807"/>
            <a:gd name="T26" fmla="*/ 295 w 350"/>
            <a:gd name="T27" fmla="*/ 4688 h 807"/>
            <a:gd name="T28" fmla="*/ 274 w 350"/>
            <a:gd name="T29" fmla="*/ 4681 h 807"/>
            <a:gd name="T30" fmla="*/ 253 w 350"/>
            <a:gd name="T31" fmla="*/ 4679 h 807"/>
            <a:gd name="T32" fmla="*/ 230 w 350"/>
            <a:gd name="T33" fmla="*/ 4681 h 807"/>
            <a:gd name="T34" fmla="*/ 209 w 350"/>
            <a:gd name="T35" fmla="*/ 4689 h 807"/>
            <a:gd name="T36" fmla="*/ 191 w 350"/>
            <a:gd name="T37" fmla="*/ 4701 h 807"/>
            <a:gd name="T38" fmla="*/ 176 w 350"/>
            <a:gd name="T39" fmla="*/ 4716 h 807"/>
            <a:gd name="T40" fmla="*/ 164 w 350"/>
            <a:gd name="T41" fmla="*/ 4735 h 807"/>
            <a:gd name="T42" fmla="*/ 157 w 350"/>
            <a:gd name="T43" fmla="*/ 4756 h 807"/>
            <a:gd name="T44" fmla="*/ 155 w 350"/>
            <a:gd name="T45" fmla="*/ 4777 h 807"/>
            <a:gd name="T46" fmla="*/ 157 w 350"/>
            <a:gd name="T47" fmla="*/ 4799 h 807"/>
            <a:gd name="T48" fmla="*/ 165 w 350"/>
            <a:gd name="T49" fmla="*/ 4820 h 807"/>
            <a:gd name="T50" fmla="*/ 177 w 350"/>
            <a:gd name="T51" fmla="*/ 4839 h 807"/>
            <a:gd name="T52" fmla="*/ 192 w 350"/>
            <a:gd name="T53" fmla="*/ 4854 h 807"/>
            <a:gd name="T54" fmla="*/ 211 w 350"/>
            <a:gd name="T55" fmla="*/ 4865 h 807"/>
            <a:gd name="T56" fmla="*/ 232 w 350"/>
            <a:gd name="T57" fmla="*/ 4872 h 807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w 350"/>
            <a:gd name="T88" fmla="*/ 0 h 807"/>
            <a:gd name="T89" fmla="*/ 350 w 350"/>
            <a:gd name="T90" fmla="*/ 807 h 807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T87" t="T88" r="T89" b="T90"/>
          <a:pathLst>
            <a:path w="350" h="807">
              <a:moveTo>
                <a:pt x="232" y="193"/>
              </a:moveTo>
              <a:lnTo>
                <a:pt x="253" y="196"/>
              </a:lnTo>
              <a:lnTo>
                <a:pt x="275" y="193"/>
              </a:lnTo>
              <a:lnTo>
                <a:pt x="296" y="186"/>
              </a:lnTo>
              <a:lnTo>
                <a:pt x="315" y="174"/>
              </a:lnTo>
              <a:lnTo>
                <a:pt x="330" y="158"/>
              </a:lnTo>
              <a:lnTo>
                <a:pt x="341" y="140"/>
              </a:lnTo>
              <a:lnTo>
                <a:pt x="348" y="119"/>
              </a:lnTo>
              <a:lnTo>
                <a:pt x="351" y="98"/>
              </a:lnTo>
              <a:lnTo>
                <a:pt x="348" y="75"/>
              </a:lnTo>
              <a:lnTo>
                <a:pt x="340" y="54"/>
              </a:lnTo>
              <a:lnTo>
                <a:pt x="329" y="36"/>
              </a:lnTo>
              <a:lnTo>
                <a:pt x="313" y="21"/>
              </a:lnTo>
              <a:lnTo>
                <a:pt x="295" y="9"/>
              </a:lnTo>
              <a:lnTo>
                <a:pt x="274" y="2"/>
              </a:lnTo>
              <a:lnTo>
                <a:pt x="253" y="0"/>
              </a:lnTo>
              <a:lnTo>
                <a:pt x="230" y="2"/>
              </a:lnTo>
              <a:lnTo>
                <a:pt x="209" y="10"/>
              </a:lnTo>
              <a:lnTo>
                <a:pt x="191" y="22"/>
              </a:lnTo>
              <a:lnTo>
                <a:pt x="176" y="37"/>
              </a:lnTo>
              <a:lnTo>
                <a:pt x="164" y="56"/>
              </a:lnTo>
              <a:lnTo>
                <a:pt x="157" y="77"/>
              </a:lnTo>
              <a:lnTo>
                <a:pt x="155" y="98"/>
              </a:lnTo>
              <a:lnTo>
                <a:pt x="157" y="120"/>
              </a:lnTo>
              <a:lnTo>
                <a:pt x="165" y="141"/>
              </a:lnTo>
              <a:lnTo>
                <a:pt x="177" y="160"/>
              </a:lnTo>
              <a:lnTo>
                <a:pt x="192" y="175"/>
              </a:lnTo>
              <a:lnTo>
                <a:pt x="211" y="186"/>
              </a:lnTo>
              <a:lnTo>
                <a:pt x="232" y="193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1502920</xdr:colOff>
      <xdr:row>1</xdr:row>
      <xdr:rowOff>43543</xdr:rowOff>
    </xdr:from>
    <xdr:to>
      <xdr:col>6</xdr:col>
      <xdr:colOff>1622675</xdr:colOff>
      <xdr:row>3</xdr:row>
      <xdr:rowOff>34371</xdr:rowOff>
    </xdr:to>
    <xdr:sp macro="" textlink="">
      <xdr:nvSpPr>
        <xdr:cNvPr id="23" name="Freeform 5">
          <a:extLst>
            <a:ext uri="{FF2B5EF4-FFF2-40B4-BE49-F238E27FC236}">
              <a16:creationId xmlns:a16="http://schemas.microsoft.com/office/drawing/2014/main" id="{461FB51A-4C2D-473F-B16E-6077DE63DDBC}"/>
            </a:ext>
          </a:extLst>
        </xdr:cNvPr>
        <xdr:cNvSpPr>
          <a:spLocks/>
        </xdr:cNvSpPr>
      </xdr:nvSpPr>
      <xdr:spPr bwMode="auto">
        <a:xfrm>
          <a:off x="6989320" y="243568"/>
          <a:ext cx="5455" cy="390878"/>
        </a:xfrm>
        <a:custGeom>
          <a:avLst/>
          <a:gdLst>
            <a:gd name="T0" fmla="*/ 254 w 531"/>
            <a:gd name="T1" fmla="*/ 4861 h 837"/>
            <a:gd name="T2" fmla="*/ 266 w 531"/>
            <a:gd name="T3" fmla="*/ 4861 h 837"/>
            <a:gd name="T4" fmla="*/ 289 w 531"/>
            <a:gd name="T5" fmla="*/ 4859 h 837"/>
            <a:gd name="T6" fmla="*/ 310 w 531"/>
            <a:gd name="T7" fmla="*/ 4852 h 837"/>
            <a:gd name="T8" fmla="*/ 329 w 531"/>
            <a:gd name="T9" fmla="*/ 4841 h 837"/>
            <a:gd name="T10" fmla="*/ 345 w 531"/>
            <a:gd name="T11" fmla="*/ 4826 h 837"/>
            <a:gd name="T12" fmla="*/ 358 w 531"/>
            <a:gd name="T13" fmla="*/ 4809 h 837"/>
            <a:gd name="T14" fmla="*/ 367 w 531"/>
            <a:gd name="T15" fmla="*/ 4789 h 837"/>
            <a:gd name="T16" fmla="*/ 371 w 531"/>
            <a:gd name="T17" fmla="*/ 4767 h 837"/>
            <a:gd name="T18" fmla="*/ 372 w 531"/>
            <a:gd name="T19" fmla="*/ 4755 h 837"/>
            <a:gd name="T20" fmla="*/ 370 w 531"/>
            <a:gd name="T21" fmla="*/ 4733 h 837"/>
            <a:gd name="T22" fmla="*/ 363 w 531"/>
            <a:gd name="T23" fmla="*/ 4712 h 837"/>
            <a:gd name="T24" fmla="*/ 352 w 531"/>
            <a:gd name="T25" fmla="*/ 4693 h 837"/>
            <a:gd name="T26" fmla="*/ 337 w 531"/>
            <a:gd name="T27" fmla="*/ 4677 h 837"/>
            <a:gd name="T28" fmla="*/ 320 w 531"/>
            <a:gd name="T29" fmla="*/ 4664 h 837"/>
            <a:gd name="T30" fmla="*/ 300 w 531"/>
            <a:gd name="T31" fmla="*/ 4655 h 837"/>
            <a:gd name="T32" fmla="*/ 278 w 531"/>
            <a:gd name="T33" fmla="*/ 4650 h 837"/>
            <a:gd name="T34" fmla="*/ 266 w 531"/>
            <a:gd name="T35" fmla="*/ 4649 h 837"/>
            <a:gd name="T36" fmla="*/ 243 w 531"/>
            <a:gd name="T37" fmla="*/ 4652 h 837"/>
            <a:gd name="T38" fmla="*/ 222 w 531"/>
            <a:gd name="T39" fmla="*/ 4659 h 837"/>
            <a:gd name="T40" fmla="*/ 203 w 531"/>
            <a:gd name="T41" fmla="*/ 4670 h 837"/>
            <a:gd name="T42" fmla="*/ 187 w 531"/>
            <a:gd name="T43" fmla="*/ 4684 h 837"/>
            <a:gd name="T44" fmla="*/ 174 w 531"/>
            <a:gd name="T45" fmla="*/ 4702 h 837"/>
            <a:gd name="T46" fmla="*/ 165 w 531"/>
            <a:gd name="T47" fmla="*/ 4722 h 837"/>
            <a:gd name="T48" fmla="*/ 161 w 531"/>
            <a:gd name="T49" fmla="*/ 4744 h 837"/>
            <a:gd name="T50" fmla="*/ 160 w 531"/>
            <a:gd name="T51" fmla="*/ 4755 h 837"/>
            <a:gd name="T52" fmla="*/ 162 w 531"/>
            <a:gd name="T53" fmla="*/ 4778 h 837"/>
            <a:gd name="T54" fmla="*/ 169 w 531"/>
            <a:gd name="T55" fmla="*/ 4799 h 837"/>
            <a:gd name="T56" fmla="*/ 180 w 531"/>
            <a:gd name="T57" fmla="*/ 4818 h 837"/>
            <a:gd name="T58" fmla="*/ 195 w 531"/>
            <a:gd name="T59" fmla="*/ 4834 h 837"/>
            <a:gd name="T60" fmla="*/ 212 w 531"/>
            <a:gd name="T61" fmla="*/ 4847 h 837"/>
            <a:gd name="T62" fmla="*/ 232 w 531"/>
            <a:gd name="T63" fmla="*/ 4856 h 837"/>
            <a:gd name="T64" fmla="*/ 254 w 531"/>
            <a:gd name="T65" fmla="*/ 4861 h 837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531"/>
            <a:gd name="T100" fmla="*/ 0 h 837"/>
            <a:gd name="T101" fmla="*/ 531 w 531"/>
            <a:gd name="T102" fmla="*/ 837 h 837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531" h="837">
              <a:moveTo>
                <a:pt x="254" y="212"/>
              </a:moveTo>
              <a:lnTo>
                <a:pt x="266" y="212"/>
              </a:lnTo>
              <a:lnTo>
                <a:pt x="289" y="210"/>
              </a:lnTo>
              <a:lnTo>
                <a:pt x="310" y="203"/>
              </a:lnTo>
              <a:lnTo>
                <a:pt x="329" y="192"/>
              </a:lnTo>
              <a:lnTo>
                <a:pt x="345" y="177"/>
              </a:lnTo>
              <a:lnTo>
                <a:pt x="358" y="160"/>
              </a:lnTo>
              <a:lnTo>
                <a:pt x="367" y="140"/>
              </a:lnTo>
              <a:lnTo>
                <a:pt x="371" y="118"/>
              </a:lnTo>
              <a:lnTo>
                <a:pt x="372" y="106"/>
              </a:lnTo>
              <a:lnTo>
                <a:pt x="370" y="84"/>
              </a:lnTo>
              <a:lnTo>
                <a:pt x="363" y="63"/>
              </a:lnTo>
              <a:lnTo>
                <a:pt x="352" y="44"/>
              </a:lnTo>
              <a:lnTo>
                <a:pt x="337" y="28"/>
              </a:lnTo>
              <a:lnTo>
                <a:pt x="320" y="15"/>
              </a:lnTo>
              <a:lnTo>
                <a:pt x="300" y="6"/>
              </a:lnTo>
              <a:lnTo>
                <a:pt x="278" y="1"/>
              </a:lnTo>
              <a:lnTo>
                <a:pt x="266" y="0"/>
              </a:lnTo>
              <a:lnTo>
                <a:pt x="243" y="3"/>
              </a:lnTo>
              <a:lnTo>
                <a:pt x="222" y="10"/>
              </a:lnTo>
              <a:lnTo>
                <a:pt x="203" y="21"/>
              </a:lnTo>
              <a:lnTo>
                <a:pt x="187" y="35"/>
              </a:lnTo>
              <a:lnTo>
                <a:pt x="174" y="53"/>
              </a:lnTo>
              <a:lnTo>
                <a:pt x="165" y="73"/>
              </a:lnTo>
              <a:lnTo>
                <a:pt x="161" y="95"/>
              </a:lnTo>
              <a:lnTo>
                <a:pt x="160" y="106"/>
              </a:lnTo>
              <a:lnTo>
                <a:pt x="162" y="129"/>
              </a:lnTo>
              <a:lnTo>
                <a:pt x="169" y="150"/>
              </a:lnTo>
              <a:lnTo>
                <a:pt x="180" y="169"/>
              </a:lnTo>
              <a:lnTo>
                <a:pt x="195" y="185"/>
              </a:lnTo>
              <a:lnTo>
                <a:pt x="212" y="198"/>
              </a:lnTo>
              <a:lnTo>
                <a:pt x="232" y="207"/>
              </a:lnTo>
              <a:lnTo>
                <a:pt x="254" y="212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1612977</xdr:colOff>
      <xdr:row>1</xdr:row>
      <xdr:rowOff>95982</xdr:rowOff>
    </xdr:from>
    <xdr:to>
      <xdr:col>6</xdr:col>
      <xdr:colOff>1730026</xdr:colOff>
      <xdr:row>3</xdr:row>
      <xdr:rowOff>34595</xdr:rowOff>
    </xdr:to>
    <xdr:sp macro="" textlink="">
      <xdr:nvSpPr>
        <xdr:cNvPr id="24" name="Freeform 4">
          <a:extLst>
            <a:ext uri="{FF2B5EF4-FFF2-40B4-BE49-F238E27FC236}">
              <a16:creationId xmlns:a16="http://schemas.microsoft.com/office/drawing/2014/main" id="{1D5BB2CA-E7B4-4DE3-8108-75035FC60910}"/>
            </a:ext>
          </a:extLst>
        </xdr:cNvPr>
        <xdr:cNvSpPr>
          <a:spLocks/>
        </xdr:cNvSpPr>
      </xdr:nvSpPr>
      <xdr:spPr bwMode="auto">
        <a:xfrm>
          <a:off x="6994602" y="296007"/>
          <a:ext cx="0" cy="338663"/>
        </a:xfrm>
        <a:custGeom>
          <a:avLst/>
          <a:gdLst>
            <a:gd name="T0" fmla="*/ 4 w 519"/>
            <a:gd name="T1" fmla="*/ 5237 h 603"/>
            <a:gd name="T2" fmla="*/ 0 w 519"/>
            <a:gd name="T3" fmla="*/ 5243 h 603"/>
            <a:gd name="T4" fmla="*/ 1 w 519"/>
            <a:gd name="T5" fmla="*/ 5252 h 603"/>
            <a:gd name="T6" fmla="*/ 6 w 519"/>
            <a:gd name="T7" fmla="*/ 5257 h 603"/>
            <a:gd name="T8" fmla="*/ 18 w 519"/>
            <a:gd name="T9" fmla="*/ 5267 h 603"/>
            <a:gd name="T10" fmla="*/ 24 w 519"/>
            <a:gd name="T11" fmla="*/ 5272 h 603"/>
            <a:gd name="T12" fmla="*/ 33 w 519"/>
            <a:gd name="T13" fmla="*/ 5272 h 603"/>
            <a:gd name="T14" fmla="*/ 38 w 519"/>
            <a:gd name="T15" fmla="*/ 5266 h 603"/>
            <a:gd name="T16" fmla="*/ 158 w 519"/>
            <a:gd name="T17" fmla="*/ 5155 h 603"/>
            <a:gd name="T18" fmla="*/ 182 w 519"/>
            <a:gd name="T19" fmla="*/ 5469 h 603"/>
            <a:gd name="T20" fmla="*/ 183 w 519"/>
            <a:gd name="T21" fmla="*/ 5478 h 603"/>
            <a:gd name="T22" fmla="*/ 192 w 519"/>
            <a:gd name="T23" fmla="*/ 5486 h 603"/>
            <a:gd name="T24" fmla="*/ 326 w 519"/>
            <a:gd name="T25" fmla="*/ 5486 h 603"/>
            <a:gd name="T26" fmla="*/ 335 w 519"/>
            <a:gd name="T27" fmla="*/ 5478 h 603"/>
            <a:gd name="T28" fmla="*/ 336 w 519"/>
            <a:gd name="T29" fmla="*/ 5469 h 603"/>
            <a:gd name="T30" fmla="*/ 360 w 519"/>
            <a:gd name="T31" fmla="*/ 5155 h 603"/>
            <a:gd name="T32" fmla="*/ 480 w 519"/>
            <a:gd name="T33" fmla="*/ 5266 h 603"/>
            <a:gd name="T34" fmla="*/ 485 w 519"/>
            <a:gd name="T35" fmla="*/ 5272 h 603"/>
            <a:gd name="T36" fmla="*/ 494 w 519"/>
            <a:gd name="T37" fmla="*/ 5272 h 603"/>
            <a:gd name="T38" fmla="*/ 500 w 519"/>
            <a:gd name="T39" fmla="*/ 5267 h 603"/>
            <a:gd name="T40" fmla="*/ 512 w 519"/>
            <a:gd name="T41" fmla="*/ 5257 h 603"/>
            <a:gd name="T42" fmla="*/ 517 w 519"/>
            <a:gd name="T43" fmla="*/ 5252 h 603"/>
            <a:gd name="T44" fmla="*/ 518 w 519"/>
            <a:gd name="T45" fmla="*/ 5243 h 603"/>
            <a:gd name="T46" fmla="*/ 514 w 519"/>
            <a:gd name="T47" fmla="*/ 5237 h 603"/>
            <a:gd name="T48" fmla="*/ 396 w 519"/>
            <a:gd name="T49" fmla="*/ 5093 h 603"/>
            <a:gd name="T50" fmla="*/ 377 w 519"/>
            <a:gd name="T51" fmla="*/ 5077 h 603"/>
            <a:gd name="T52" fmla="*/ 362 w 519"/>
            <a:gd name="T53" fmla="*/ 5069 h 603"/>
            <a:gd name="T54" fmla="*/ 343 w 519"/>
            <a:gd name="T55" fmla="*/ 5061 h 603"/>
            <a:gd name="T56" fmla="*/ 321 w 519"/>
            <a:gd name="T57" fmla="*/ 5054 h 603"/>
            <a:gd name="T58" fmla="*/ 295 w 519"/>
            <a:gd name="T59" fmla="*/ 5050 h 603"/>
            <a:gd name="T60" fmla="*/ 265 w 519"/>
            <a:gd name="T61" fmla="*/ 5047 h 603"/>
            <a:gd name="T62" fmla="*/ 259 w 519"/>
            <a:gd name="T63" fmla="*/ 5047 h 603"/>
            <a:gd name="T64" fmla="*/ 229 w 519"/>
            <a:gd name="T65" fmla="*/ 5049 h 603"/>
            <a:gd name="T66" fmla="*/ 202 w 519"/>
            <a:gd name="T67" fmla="*/ 5053 h 603"/>
            <a:gd name="T68" fmla="*/ 179 w 519"/>
            <a:gd name="T69" fmla="*/ 5060 h 603"/>
            <a:gd name="T70" fmla="*/ 159 w 519"/>
            <a:gd name="T71" fmla="*/ 5067 h 603"/>
            <a:gd name="T72" fmla="*/ 144 w 519"/>
            <a:gd name="T73" fmla="*/ 5076 h 603"/>
            <a:gd name="T74" fmla="*/ 132 w 519"/>
            <a:gd name="T75" fmla="*/ 5084 h 603"/>
            <a:gd name="T76" fmla="*/ 122 w 519"/>
            <a:gd name="T77" fmla="*/ 5093 h 603"/>
            <a:gd name="T78" fmla="*/ 4 w 519"/>
            <a:gd name="T79" fmla="*/ 5237 h 603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519"/>
            <a:gd name="T121" fmla="*/ 0 h 603"/>
            <a:gd name="T122" fmla="*/ 519 w 519"/>
            <a:gd name="T123" fmla="*/ 603 h 603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519" h="603">
              <a:moveTo>
                <a:pt x="4" y="353"/>
              </a:moveTo>
              <a:lnTo>
                <a:pt x="0" y="359"/>
              </a:lnTo>
              <a:lnTo>
                <a:pt x="1" y="368"/>
              </a:lnTo>
              <a:lnTo>
                <a:pt x="6" y="373"/>
              </a:lnTo>
              <a:lnTo>
                <a:pt x="18" y="383"/>
              </a:lnTo>
              <a:lnTo>
                <a:pt x="24" y="388"/>
              </a:lnTo>
              <a:lnTo>
                <a:pt x="33" y="388"/>
              </a:lnTo>
              <a:lnTo>
                <a:pt x="38" y="382"/>
              </a:lnTo>
              <a:lnTo>
                <a:pt x="158" y="271"/>
              </a:lnTo>
              <a:lnTo>
                <a:pt x="182" y="585"/>
              </a:lnTo>
              <a:lnTo>
                <a:pt x="183" y="594"/>
              </a:lnTo>
              <a:lnTo>
                <a:pt x="192" y="602"/>
              </a:lnTo>
              <a:lnTo>
                <a:pt x="326" y="602"/>
              </a:lnTo>
              <a:lnTo>
                <a:pt x="335" y="594"/>
              </a:lnTo>
              <a:lnTo>
                <a:pt x="336" y="585"/>
              </a:lnTo>
              <a:lnTo>
                <a:pt x="360" y="271"/>
              </a:lnTo>
              <a:lnTo>
                <a:pt x="480" y="382"/>
              </a:lnTo>
              <a:lnTo>
                <a:pt x="485" y="388"/>
              </a:lnTo>
              <a:lnTo>
                <a:pt x="494" y="388"/>
              </a:lnTo>
              <a:lnTo>
                <a:pt x="500" y="383"/>
              </a:lnTo>
              <a:lnTo>
                <a:pt x="512" y="373"/>
              </a:lnTo>
              <a:lnTo>
                <a:pt x="517" y="368"/>
              </a:lnTo>
              <a:lnTo>
                <a:pt x="518" y="359"/>
              </a:lnTo>
              <a:lnTo>
                <a:pt x="514" y="353"/>
              </a:lnTo>
              <a:lnTo>
                <a:pt x="396" y="209"/>
              </a:lnTo>
              <a:lnTo>
                <a:pt x="377" y="193"/>
              </a:lnTo>
              <a:lnTo>
                <a:pt x="362" y="185"/>
              </a:lnTo>
              <a:lnTo>
                <a:pt x="343" y="177"/>
              </a:lnTo>
              <a:lnTo>
                <a:pt x="321" y="170"/>
              </a:lnTo>
              <a:lnTo>
                <a:pt x="295" y="166"/>
              </a:lnTo>
              <a:lnTo>
                <a:pt x="265" y="163"/>
              </a:lnTo>
              <a:lnTo>
                <a:pt x="259" y="163"/>
              </a:lnTo>
              <a:lnTo>
                <a:pt x="229" y="165"/>
              </a:lnTo>
              <a:lnTo>
                <a:pt x="202" y="169"/>
              </a:lnTo>
              <a:lnTo>
                <a:pt x="179" y="176"/>
              </a:lnTo>
              <a:lnTo>
                <a:pt x="159" y="183"/>
              </a:lnTo>
              <a:lnTo>
                <a:pt x="144" y="192"/>
              </a:lnTo>
              <a:lnTo>
                <a:pt x="132" y="200"/>
              </a:lnTo>
              <a:lnTo>
                <a:pt x="122" y="209"/>
              </a:lnTo>
              <a:lnTo>
                <a:pt x="4" y="353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1612977</xdr:colOff>
      <xdr:row>1</xdr:row>
      <xdr:rowOff>95982</xdr:rowOff>
    </xdr:from>
    <xdr:to>
      <xdr:col>6</xdr:col>
      <xdr:colOff>1730026</xdr:colOff>
      <xdr:row>3</xdr:row>
      <xdr:rowOff>34595</xdr:rowOff>
    </xdr:to>
    <xdr:sp macro="" textlink="">
      <xdr:nvSpPr>
        <xdr:cNvPr id="25" name="Freeform 3">
          <a:extLst>
            <a:ext uri="{FF2B5EF4-FFF2-40B4-BE49-F238E27FC236}">
              <a16:creationId xmlns:a16="http://schemas.microsoft.com/office/drawing/2014/main" id="{35A6800B-98DD-41A7-B69B-DE896661A1C9}"/>
            </a:ext>
          </a:extLst>
        </xdr:cNvPr>
        <xdr:cNvSpPr>
          <a:spLocks/>
        </xdr:cNvSpPr>
      </xdr:nvSpPr>
      <xdr:spPr bwMode="auto">
        <a:xfrm>
          <a:off x="6994602" y="296007"/>
          <a:ext cx="0" cy="338663"/>
        </a:xfrm>
        <a:custGeom>
          <a:avLst/>
          <a:gdLst>
            <a:gd name="T0" fmla="*/ 238 w 519"/>
            <a:gd name="T1" fmla="*/ 5020 h 603"/>
            <a:gd name="T2" fmla="*/ 258 w 519"/>
            <a:gd name="T3" fmla="*/ 5023 h 603"/>
            <a:gd name="T4" fmla="*/ 281 w 519"/>
            <a:gd name="T5" fmla="*/ 5019 h 603"/>
            <a:gd name="T6" fmla="*/ 300 w 519"/>
            <a:gd name="T7" fmla="*/ 5009 h 603"/>
            <a:gd name="T8" fmla="*/ 315 w 519"/>
            <a:gd name="T9" fmla="*/ 4993 h 603"/>
            <a:gd name="T10" fmla="*/ 325 w 519"/>
            <a:gd name="T11" fmla="*/ 4974 h 603"/>
            <a:gd name="T12" fmla="*/ 328 w 519"/>
            <a:gd name="T13" fmla="*/ 4953 h 603"/>
            <a:gd name="T14" fmla="*/ 324 w 519"/>
            <a:gd name="T15" fmla="*/ 4931 h 603"/>
            <a:gd name="T16" fmla="*/ 314 w 519"/>
            <a:gd name="T17" fmla="*/ 4912 h 603"/>
            <a:gd name="T18" fmla="*/ 298 w 519"/>
            <a:gd name="T19" fmla="*/ 4896 h 603"/>
            <a:gd name="T20" fmla="*/ 279 w 519"/>
            <a:gd name="T21" fmla="*/ 4887 h 603"/>
            <a:gd name="T22" fmla="*/ 258 w 519"/>
            <a:gd name="T23" fmla="*/ 4884 h 603"/>
            <a:gd name="T24" fmla="*/ 236 w 519"/>
            <a:gd name="T25" fmla="*/ 4887 h 603"/>
            <a:gd name="T26" fmla="*/ 217 w 519"/>
            <a:gd name="T27" fmla="*/ 4898 h 603"/>
            <a:gd name="T28" fmla="*/ 202 w 519"/>
            <a:gd name="T29" fmla="*/ 4913 h 603"/>
            <a:gd name="T30" fmla="*/ 192 w 519"/>
            <a:gd name="T31" fmla="*/ 4933 h 603"/>
            <a:gd name="T32" fmla="*/ 189 w 519"/>
            <a:gd name="T33" fmla="*/ 4953 h 603"/>
            <a:gd name="T34" fmla="*/ 193 w 519"/>
            <a:gd name="T35" fmla="*/ 4976 h 603"/>
            <a:gd name="T36" fmla="*/ 203 w 519"/>
            <a:gd name="T37" fmla="*/ 4995 h 603"/>
            <a:gd name="T38" fmla="*/ 218 w 519"/>
            <a:gd name="T39" fmla="*/ 5010 h 603"/>
            <a:gd name="T40" fmla="*/ 238 w 519"/>
            <a:gd name="T41" fmla="*/ 5020 h 603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519"/>
            <a:gd name="T64" fmla="*/ 0 h 603"/>
            <a:gd name="T65" fmla="*/ 519 w 519"/>
            <a:gd name="T66" fmla="*/ 603 h 603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519" h="603">
              <a:moveTo>
                <a:pt x="238" y="136"/>
              </a:moveTo>
              <a:lnTo>
                <a:pt x="258" y="139"/>
              </a:lnTo>
              <a:lnTo>
                <a:pt x="281" y="135"/>
              </a:lnTo>
              <a:lnTo>
                <a:pt x="300" y="125"/>
              </a:lnTo>
              <a:lnTo>
                <a:pt x="315" y="109"/>
              </a:lnTo>
              <a:lnTo>
                <a:pt x="325" y="90"/>
              </a:lnTo>
              <a:lnTo>
                <a:pt x="328" y="69"/>
              </a:lnTo>
              <a:lnTo>
                <a:pt x="324" y="47"/>
              </a:lnTo>
              <a:lnTo>
                <a:pt x="314" y="28"/>
              </a:lnTo>
              <a:lnTo>
                <a:pt x="298" y="12"/>
              </a:lnTo>
              <a:lnTo>
                <a:pt x="279" y="3"/>
              </a:lnTo>
              <a:lnTo>
                <a:pt x="258" y="0"/>
              </a:lnTo>
              <a:lnTo>
                <a:pt x="236" y="3"/>
              </a:lnTo>
              <a:lnTo>
                <a:pt x="217" y="14"/>
              </a:lnTo>
              <a:lnTo>
                <a:pt x="202" y="29"/>
              </a:lnTo>
              <a:lnTo>
                <a:pt x="192" y="49"/>
              </a:lnTo>
              <a:lnTo>
                <a:pt x="189" y="69"/>
              </a:lnTo>
              <a:lnTo>
                <a:pt x="193" y="92"/>
              </a:lnTo>
              <a:lnTo>
                <a:pt x="203" y="111"/>
              </a:lnTo>
              <a:lnTo>
                <a:pt x="218" y="126"/>
              </a:lnTo>
              <a:lnTo>
                <a:pt x="238" y="136"/>
              </a:lnTo>
              <a:close/>
            </a:path>
          </a:pathLst>
        </a:custGeom>
        <a:solidFill>
          <a:srgbClr val="FDFD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</xdr:row>
      <xdr:rowOff>144781</xdr:rowOff>
    </xdr:from>
    <xdr:ext cx="2194239" cy="556260"/>
    <xdr:pic>
      <xdr:nvPicPr>
        <xdr:cNvPr id="26" name="Imagen 25">
          <a:extLst>
            <a:ext uri="{FF2B5EF4-FFF2-40B4-BE49-F238E27FC236}">
              <a16:creationId xmlns:a16="http://schemas.microsoft.com/office/drawing/2014/main" id="{F936D9D4-BCB2-4540-91E7-73800901E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0" y="544831"/>
          <a:ext cx="2194239" cy="55626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343512143456456" displayName="Tabla1343512143456456" ref="A9:M22" totalsRowShown="0" headerRowDxfId="30" dataDxfId="28" totalsRowDxfId="26" headerRowBorderDxfId="29" tableBorderDxfId="27" headerRowCellStyle="Normal" dataCellStyle="Normal" totalsRowCellStyle="Normal">
  <autoFilter ref="A9:M22" xr:uid="{00000000-0009-0000-0100-000005000000}"/>
  <sortState xmlns:xlrd2="http://schemas.microsoft.com/office/spreadsheetml/2017/richdata2" ref="A10:M17">
    <sortCondition ref="D9:D17"/>
  </sortState>
  <tableColumns count="13">
    <tableColumn id="4" xr3:uid="{00000000-0010-0000-0000-000004000000}" name="ORDEN DE COMPRA NO." dataDxfId="25" totalsRowDxfId="24" dataCellStyle="Normal"/>
    <tableColumn id="16" xr3:uid="{00000000-0010-0000-0000-000010000000}" name="FECHA ORDEN DE COMPRA" dataDxfId="23" totalsRowDxfId="22" dataCellStyle="Normal"/>
    <tableColumn id="17" xr3:uid="{00000000-0010-0000-0000-000011000000}" name="FACTURAS NO.2" dataDxfId="21" totalsRowDxfId="20" dataCellStyle="Normal"/>
    <tableColumn id="2" xr3:uid="{00000000-0010-0000-0000-000002000000}" name="FECHA" dataDxfId="19" totalsRowDxfId="18" dataCellStyle="Normal"/>
    <tableColumn id="7" xr3:uid="{00000000-0010-0000-0000-000007000000}" name="RNC" dataDxfId="17" totalsRowDxfId="16" dataCellStyle="Normal"/>
    <tableColumn id="22" xr3:uid="{00000000-0010-0000-0000-000016000000}" name="PROVEEDOR" dataDxfId="15" totalsRowDxfId="14" dataCellStyle="Normal"/>
    <tableColumn id="21" xr3:uid="{00000000-0010-0000-0000-000015000000}" name="DESCRIPCION" dataDxfId="13" totalsRowDxfId="12" dataCellStyle="Normal"/>
    <tableColumn id="5" xr3:uid="{00000000-0010-0000-0000-000005000000}" name="MONTO RD$ " dataDxfId="11" totalsRowDxfId="10" dataCellStyle="Normal"/>
    <tableColumn id="8" xr3:uid="{00000000-0010-0000-0000-000008000000}" name="STATUS DE PAGO" dataDxfId="9" totalsRowDxfId="8" dataCellStyle="Normal"/>
    <tableColumn id="15" xr3:uid="{0A10F6E1-593C-4606-B502-0DCA83CDECEF}" name="OBJETAL" dataDxfId="7" totalsRowDxfId="6"/>
    <tableColumn id="14" xr3:uid="{C2379992-B606-42EC-96EE-7A73F1578003}" name="CUENTA PRESUPUESTARIA" dataDxfId="5" totalsRowDxfId="4"/>
    <tableColumn id="9" xr3:uid="{00000000-0010-0000-0000-000009000000}" name="ANTIGÜEDAD DIAS" dataDxfId="3" totalsRowDxfId="2" dataCellStyle="Normal"/>
    <tableColumn id="6" xr3:uid="{00000000-0010-0000-0000-000006000000}" name="TIPO DE PROVEEDOR" dataDxfId="1" totalsRowDxfId="0" dataCellStyle="Norm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liccoi@gmail.com" TargetMode="External"/><Relationship Id="rId2" Type="http://schemas.openxmlformats.org/officeDocument/2006/relationships/hyperlink" Target="mailto:FRANMABELSA@GMAIL.COM" TargetMode="External"/><Relationship Id="rId1" Type="http://schemas.openxmlformats.org/officeDocument/2006/relationships/hyperlink" Target="mailto:ventas02@bionvard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bionovar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38BD-BD18-422D-B904-91EAFC12111A}">
  <dimension ref="A3:F51"/>
  <sheetViews>
    <sheetView workbookViewId="0">
      <pane ySplit="6" topLeftCell="A7" activePane="bottomLeft" state="frozen"/>
      <selection pane="bottomLeft" activeCell="C14" sqref="C14"/>
    </sheetView>
  </sheetViews>
  <sheetFormatPr baseColWidth="10" defaultRowHeight="15" x14ac:dyDescent="0.25"/>
  <cols>
    <col min="1" max="1" width="26.7109375" customWidth="1"/>
    <col min="2" max="3" width="38" customWidth="1"/>
    <col min="4" max="4" width="21.7109375" customWidth="1"/>
    <col min="5" max="5" width="18.28515625" customWidth="1"/>
    <col min="6" max="6" width="32.42578125" customWidth="1"/>
  </cols>
  <sheetData>
    <row r="3" spans="1:6" ht="18.75" x14ac:dyDescent="0.3">
      <c r="A3" s="60" t="s">
        <v>79</v>
      </c>
      <c r="B3" s="60"/>
      <c r="C3" s="60"/>
      <c r="D3" s="60"/>
      <c r="E3" s="60"/>
      <c r="F3" s="60"/>
    </row>
    <row r="6" spans="1:6" x14ac:dyDescent="0.25">
      <c r="A6" s="22" t="s">
        <v>7</v>
      </c>
      <c r="B6" s="23" t="s">
        <v>47</v>
      </c>
      <c r="C6" s="23" t="s">
        <v>78</v>
      </c>
      <c r="D6" s="24" t="s">
        <v>76</v>
      </c>
      <c r="E6" s="24" t="s">
        <v>77</v>
      </c>
      <c r="F6" s="24" t="s">
        <v>75</v>
      </c>
    </row>
    <row r="7" spans="1:6" x14ac:dyDescent="0.25">
      <c r="A7" s="19" t="s">
        <v>48</v>
      </c>
      <c r="B7" s="18" t="s">
        <v>81</v>
      </c>
      <c r="C7" s="18" t="s">
        <v>82</v>
      </c>
      <c r="D7" s="16" t="s">
        <v>83</v>
      </c>
      <c r="E7" s="16"/>
      <c r="F7" s="26" t="s">
        <v>84</v>
      </c>
    </row>
    <row r="8" spans="1:6" x14ac:dyDescent="0.25">
      <c r="A8" s="19" t="s">
        <v>41</v>
      </c>
      <c r="B8" s="18" t="s">
        <v>80</v>
      </c>
      <c r="C8" s="18"/>
      <c r="D8" s="16"/>
      <c r="E8" s="16"/>
      <c r="F8" s="16"/>
    </row>
    <row r="9" spans="1:6" x14ac:dyDescent="0.25">
      <c r="A9" s="19" t="s">
        <v>32</v>
      </c>
      <c r="B9" s="18" t="s">
        <v>80</v>
      </c>
      <c r="C9" s="18"/>
      <c r="D9" s="16"/>
      <c r="E9" s="16"/>
      <c r="F9" s="16"/>
    </row>
    <row r="10" spans="1:6" x14ac:dyDescent="0.25">
      <c r="A10" s="19"/>
      <c r="B10" s="18"/>
      <c r="C10" s="18"/>
      <c r="D10" s="16"/>
      <c r="E10" s="16"/>
      <c r="F10" s="16"/>
    </row>
    <row r="11" spans="1:6" x14ac:dyDescent="0.25">
      <c r="A11" s="19"/>
      <c r="B11" s="18"/>
      <c r="C11" s="18"/>
      <c r="D11" s="16"/>
      <c r="E11" s="16"/>
      <c r="F11" s="16"/>
    </row>
    <row r="12" spans="1:6" x14ac:dyDescent="0.25">
      <c r="A12" s="19"/>
      <c r="B12" s="18"/>
      <c r="C12" s="18"/>
      <c r="D12" s="16"/>
      <c r="E12" s="16"/>
      <c r="F12" s="16"/>
    </row>
    <row r="13" spans="1:6" x14ac:dyDescent="0.25">
      <c r="A13" s="19"/>
      <c r="B13" s="18"/>
      <c r="C13" s="18"/>
      <c r="D13" s="16"/>
      <c r="E13" s="16"/>
      <c r="F13" s="16"/>
    </row>
    <row r="14" spans="1:6" x14ac:dyDescent="0.25">
      <c r="A14" s="19"/>
      <c r="B14" s="18"/>
      <c r="C14" s="18"/>
      <c r="D14" s="16"/>
      <c r="E14" s="16"/>
      <c r="F14" s="16"/>
    </row>
    <row r="15" spans="1:6" x14ac:dyDescent="0.25">
      <c r="A15" s="19"/>
      <c r="B15" s="18"/>
      <c r="C15" s="18"/>
      <c r="D15" s="16"/>
      <c r="E15" s="16"/>
      <c r="F15" s="16"/>
    </row>
    <row r="16" spans="1:6" ht="25.5" x14ac:dyDescent="0.25">
      <c r="A16" s="19" t="s">
        <v>50</v>
      </c>
      <c r="B16" s="18" t="s">
        <v>52</v>
      </c>
      <c r="C16" s="18"/>
      <c r="D16" s="16"/>
      <c r="E16" s="16"/>
      <c r="F16" s="16"/>
    </row>
    <row r="17" spans="1:6" x14ac:dyDescent="0.25">
      <c r="A17" s="19" t="s">
        <v>51</v>
      </c>
      <c r="B17" s="18" t="s">
        <v>43</v>
      </c>
      <c r="C17" s="18"/>
      <c r="D17" s="16"/>
      <c r="E17" s="16"/>
      <c r="F17" s="16"/>
    </row>
    <row r="18" spans="1:6" x14ac:dyDescent="0.25">
      <c r="A18" s="19" t="s">
        <v>63</v>
      </c>
      <c r="B18" s="18" t="s">
        <v>53</v>
      </c>
      <c r="C18" s="18"/>
      <c r="D18" s="16"/>
      <c r="E18" s="16"/>
      <c r="F18" s="16"/>
    </row>
    <row r="19" spans="1:6" ht="25.5" x14ac:dyDescent="0.25">
      <c r="A19" s="19" t="s">
        <v>54</v>
      </c>
      <c r="B19" s="18" t="s">
        <v>55</v>
      </c>
      <c r="C19" s="18"/>
      <c r="D19" s="16"/>
      <c r="E19" s="16"/>
      <c r="F19" s="16"/>
    </row>
    <row r="20" spans="1:6" x14ac:dyDescent="0.25">
      <c r="A20" s="19" t="s">
        <v>56</v>
      </c>
      <c r="B20" s="18" t="s">
        <v>57</v>
      </c>
      <c r="C20" s="18"/>
      <c r="D20" s="16" t="s">
        <v>86</v>
      </c>
      <c r="E20" s="16"/>
      <c r="F20" s="26" t="s">
        <v>87</v>
      </c>
    </row>
    <row r="21" spans="1:6" ht="25.5" x14ac:dyDescent="0.25">
      <c r="A21" s="19" t="s">
        <v>54</v>
      </c>
      <c r="B21" s="18" t="s">
        <v>42</v>
      </c>
      <c r="C21" s="18"/>
      <c r="D21" s="16"/>
      <c r="E21" s="16"/>
      <c r="F21" s="16"/>
    </row>
    <row r="22" spans="1:6" x14ac:dyDescent="0.25">
      <c r="A22" s="19" t="s">
        <v>49</v>
      </c>
      <c r="B22" s="18" t="s">
        <v>44</v>
      </c>
      <c r="C22" s="18"/>
      <c r="D22" s="16"/>
      <c r="E22" s="16"/>
      <c r="F22" s="16"/>
    </row>
    <row r="23" spans="1:6" ht="27.75" customHeight="1" x14ac:dyDescent="0.25">
      <c r="A23" s="19" t="s">
        <v>58</v>
      </c>
      <c r="B23" s="18" t="s">
        <v>59</v>
      </c>
      <c r="C23" s="18"/>
      <c r="D23" s="16"/>
      <c r="E23" s="16"/>
      <c r="F23" s="16"/>
    </row>
    <row r="24" spans="1:6" x14ac:dyDescent="0.25">
      <c r="A24" s="19" t="s">
        <v>60</v>
      </c>
      <c r="B24" s="18" t="s">
        <v>61</v>
      </c>
      <c r="C24" s="18"/>
      <c r="D24" s="16" t="s">
        <v>85</v>
      </c>
      <c r="E24" s="16"/>
      <c r="F24" s="16"/>
    </row>
    <row r="25" spans="1:6" ht="25.5" x14ac:dyDescent="0.25">
      <c r="A25" s="19" t="s">
        <v>62</v>
      </c>
      <c r="B25" s="18" t="s">
        <v>18</v>
      </c>
      <c r="C25" s="18"/>
      <c r="D25" s="16"/>
      <c r="E25" s="16"/>
      <c r="F25" s="16"/>
    </row>
    <row r="26" spans="1:6" ht="25.5" x14ac:dyDescent="0.25">
      <c r="A26" s="19" t="s">
        <v>65</v>
      </c>
      <c r="B26" s="18" t="s">
        <v>66</v>
      </c>
      <c r="C26" s="18"/>
      <c r="D26" s="16"/>
      <c r="E26" s="16"/>
      <c r="F26" s="16"/>
    </row>
    <row r="27" spans="1:6" x14ac:dyDescent="0.25">
      <c r="A27" s="20" t="s">
        <v>74</v>
      </c>
      <c r="B27" s="19"/>
      <c r="C27" s="19"/>
      <c r="D27" s="16"/>
      <c r="E27" s="16"/>
      <c r="F27" s="16"/>
    </row>
    <row r="28" spans="1:6" x14ac:dyDescent="0.25">
      <c r="A28" s="19"/>
      <c r="B28" s="19"/>
      <c r="C28" s="19"/>
      <c r="D28" s="16"/>
      <c r="E28" s="16"/>
      <c r="F28" s="16"/>
    </row>
    <row r="29" spans="1:6" x14ac:dyDescent="0.25">
      <c r="A29" s="19" t="s">
        <v>49</v>
      </c>
      <c r="B29" s="19" t="s">
        <v>44</v>
      </c>
      <c r="C29" s="19"/>
      <c r="D29" s="16"/>
      <c r="E29" s="16"/>
      <c r="F29" s="16"/>
    </row>
    <row r="30" spans="1:6" x14ac:dyDescent="0.25">
      <c r="A30" s="21"/>
      <c r="B30" s="19"/>
      <c r="C30" s="19"/>
      <c r="D30" s="16"/>
      <c r="E30" s="16"/>
      <c r="F30" s="16"/>
    </row>
    <row r="31" spans="1:6" x14ac:dyDescent="0.25">
      <c r="A31" s="19" t="s">
        <v>58</v>
      </c>
      <c r="B31" s="19" t="s">
        <v>59</v>
      </c>
      <c r="C31" s="19"/>
      <c r="D31" s="16"/>
      <c r="E31" s="16"/>
      <c r="F31" s="16"/>
    </row>
    <row r="32" spans="1:6" x14ac:dyDescent="0.25">
      <c r="A32" s="19"/>
      <c r="B32" s="19"/>
      <c r="C32" s="19"/>
      <c r="D32" s="16"/>
      <c r="E32" s="16"/>
      <c r="F32" s="16"/>
    </row>
    <row r="33" spans="1:6" x14ac:dyDescent="0.25">
      <c r="A33" s="19" t="s">
        <v>67</v>
      </c>
      <c r="B33" s="19" t="s">
        <v>68</v>
      </c>
      <c r="C33" s="19"/>
      <c r="D33" s="16"/>
      <c r="E33" s="16"/>
      <c r="F33" s="16"/>
    </row>
    <row r="34" spans="1:6" x14ac:dyDescent="0.25">
      <c r="A34" s="19"/>
      <c r="B34" s="19"/>
      <c r="C34" s="19"/>
      <c r="D34" s="16"/>
      <c r="E34" s="16"/>
      <c r="F34" s="16"/>
    </row>
    <row r="35" spans="1:6" x14ac:dyDescent="0.25">
      <c r="A35" s="19" t="s">
        <v>56</v>
      </c>
      <c r="B35" s="19" t="s">
        <v>57</v>
      </c>
      <c r="C35" s="19"/>
      <c r="D35" s="16"/>
      <c r="E35" s="16"/>
      <c r="F35" s="16"/>
    </row>
    <row r="36" spans="1:6" x14ac:dyDescent="0.25">
      <c r="A36" s="20"/>
      <c r="B36" s="19"/>
      <c r="C36" s="19"/>
      <c r="D36" s="16"/>
      <c r="E36" s="16"/>
      <c r="F36" s="16"/>
    </row>
    <row r="37" spans="1:6" x14ac:dyDescent="0.25">
      <c r="A37" s="19" t="s">
        <v>69</v>
      </c>
      <c r="B37" s="19" t="s">
        <v>73</v>
      </c>
      <c r="C37" s="19"/>
      <c r="D37" s="16"/>
      <c r="E37" s="16"/>
      <c r="F37" s="16"/>
    </row>
    <row r="38" spans="1:6" x14ac:dyDescent="0.25">
      <c r="A38" s="19"/>
      <c r="B38" s="19"/>
      <c r="C38" s="19"/>
      <c r="D38" s="16"/>
      <c r="E38" s="16"/>
      <c r="F38" s="16"/>
    </row>
    <row r="39" spans="1:6" x14ac:dyDescent="0.25">
      <c r="A39" s="19" t="s">
        <v>72</v>
      </c>
      <c r="B39" s="19" t="s">
        <v>71</v>
      </c>
      <c r="C39" s="19"/>
      <c r="D39" s="16"/>
      <c r="E39" s="16"/>
      <c r="F39" s="16"/>
    </row>
    <row r="40" spans="1:6" x14ac:dyDescent="0.25">
      <c r="C40" s="16"/>
      <c r="D40" s="16"/>
      <c r="E40" s="16"/>
      <c r="F40" s="16"/>
    </row>
    <row r="41" spans="1:6" x14ac:dyDescent="0.25">
      <c r="A41" s="19" t="s">
        <v>48</v>
      </c>
      <c r="B41" s="25" t="s">
        <v>64</v>
      </c>
      <c r="C41" s="19" t="s">
        <v>96</v>
      </c>
      <c r="D41" s="16" t="s">
        <v>95</v>
      </c>
      <c r="E41" s="16"/>
      <c r="F41" s="26" t="s">
        <v>97</v>
      </c>
    </row>
    <row r="42" spans="1:6" ht="25.5" x14ac:dyDescent="0.25">
      <c r="A42" s="19" t="s">
        <v>50</v>
      </c>
      <c r="B42" s="25" t="s">
        <v>52</v>
      </c>
      <c r="C42" s="19"/>
      <c r="D42" s="16"/>
      <c r="E42" s="16"/>
      <c r="F42" s="16"/>
    </row>
    <row r="43" spans="1:6" x14ac:dyDescent="0.25">
      <c r="A43" s="19" t="s">
        <v>51</v>
      </c>
      <c r="B43" s="25" t="s">
        <v>43</v>
      </c>
      <c r="C43" s="19"/>
      <c r="D43" s="16" t="s">
        <v>99</v>
      </c>
      <c r="E43" s="16" t="s">
        <v>100</v>
      </c>
      <c r="F43" s="16"/>
    </row>
    <row r="44" spans="1:6" x14ac:dyDescent="0.25">
      <c r="A44" s="19" t="s">
        <v>63</v>
      </c>
      <c r="B44" s="25" t="s">
        <v>53</v>
      </c>
      <c r="C44" s="19"/>
      <c r="D44" s="16" t="s">
        <v>101</v>
      </c>
      <c r="E44" s="16" t="s">
        <v>102</v>
      </c>
      <c r="F44" s="16"/>
    </row>
    <row r="45" spans="1:6" x14ac:dyDescent="0.25">
      <c r="A45" s="19"/>
      <c r="B45" s="25"/>
      <c r="C45" s="19"/>
      <c r="D45" s="16"/>
      <c r="E45" s="16"/>
      <c r="F45" s="16"/>
    </row>
    <row r="46" spans="1:6" x14ac:dyDescent="0.25">
      <c r="A46" s="19" t="s">
        <v>60</v>
      </c>
      <c r="B46" s="25" t="s">
        <v>61</v>
      </c>
      <c r="C46" s="19"/>
      <c r="D46" s="16"/>
      <c r="E46" s="16"/>
      <c r="F46" s="16"/>
    </row>
    <row r="47" spans="1:6" ht="25.5" x14ac:dyDescent="0.25">
      <c r="A47" s="19" t="s">
        <v>62</v>
      </c>
      <c r="B47" s="25" t="s">
        <v>18</v>
      </c>
      <c r="C47" s="19"/>
      <c r="D47" s="16"/>
      <c r="E47" s="16"/>
      <c r="F47" s="16"/>
    </row>
    <row r="48" spans="1:6" ht="25.5" x14ac:dyDescent="0.25">
      <c r="A48" s="19" t="s">
        <v>65</v>
      </c>
      <c r="B48" s="25" t="s">
        <v>66</v>
      </c>
      <c r="C48" s="19"/>
      <c r="D48" s="16" t="s">
        <v>98</v>
      </c>
      <c r="E48" s="16"/>
      <c r="F48" s="16"/>
    </row>
    <row r="49" spans="1:6" ht="30" x14ac:dyDescent="0.25">
      <c r="A49" s="19" t="s">
        <v>91</v>
      </c>
      <c r="B49" s="25" t="s">
        <v>92</v>
      </c>
      <c r="C49" s="19"/>
      <c r="D49" s="16"/>
      <c r="E49" s="17" t="s">
        <v>93</v>
      </c>
      <c r="F49" s="26" t="s">
        <v>94</v>
      </c>
    </row>
    <row r="50" spans="1:6" ht="30" x14ac:dyDescent="0.25">
      <c r="A50" s="19" t="s">
        <v>70</v>
      </c>
      <c r="B50" s="19" t="s">
        <v>28</v>
      </c>
      <c r="C50" s="19"/>
      <c r="D50" s="16" t="s">
        <v>88</v>
      </c>
      <c r="E50" s="17" t="s">
        <v>89</v>
      </c>
      <c r="F50" s="17" t="s">
        <v>90</v>
      </c>
    </row>
    <row r="51" spans="1:6" x14ac:dyDescent="0.25">
      <c r="A51" s="16" t="s">
        <v>104</v>
      </c>
      <c r="B51" s="16" t="s">
        <v>105</v>
      </c>
      <c r="C51" s="16"/>
      <c r="D51" s="16" t="s">
        <v>106</v>
      </c>
      <c r="E51" s="16"/>
      <c r="F51" s="16" t="s">
        <v>103</v>
      </c>
    </row>
  </sheetData>
  <autoFilter ref="A7:L7" xr:uid="{6DC65735-3373-4BD0-A8B8-9D15894A9D77}"/>
  <mergeCells count="1">
    <mergeCell ref="A3:F3"/>
  </mergeCells>
  <hyperlinks>
    <hyperlink ref="F7" r:id="rId1" xr:uid="{905A244B-136D-4008-B2E2-A826B6942E62}"/>
    <hyperlink ref="F20" r:id="rId2" xr:uid="{F39A02E2-8465-451A-AECA-C0E43B9E7E55}"/>
    <hyperlink ref="F49" r:id="rId3" xr:uid="{F7584E6B-BEDD-4085-BD85-2B80B1BFEFAB}"/>
    <hyperlink ref="F41" r:id="rId4" xr:uid="{C2FBF8A5-C184-4C79-A615-5718982A022B}"/>
  </hyperlinks>
  <pageMargins left="0.70866141732283472" right="0.70866141732283472" top="0.74803149606299213" bottom="0.74803149606299213" header="0.31496062992125984" footer="0.31496062992125984"/>
  <pageSetup scale="7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40"/>
  <sheetViews>
    <sheetView showGridLines="0" tabSelected="1" topLeftCell="B1" zoomScaleNormal="100" workbookViewId="0">
      <selection activeCell="F7" sqref="F7"/>
    </sheetView>
  </sheetViews>
  <sheetFormatPr baseColWidth="10" defaultColWidth="30.5703125" defaultRowHeight="15" x14ac:dyDescent="0.25"/>
  <cols>
    <col min="1" max="1" width="15.42578125" style="2" hidden="1" customWidth="1"/>
    <col min="2" max="2" width="0.140625" style="2" customWidth="1"/>
    <col min="3" max="3" width="27" style="2" customWidth="1"/>
    <col min="4" max="4" width="15.28515625" style="7" customWidth="1"/>
    <col min="5" max="5" width="14.7109375" style="2" customWidth="1"/>
    <col min="6" max="6" width="25.42578125" style="2" customWidth="1"/>
    <col min="7" max="7" width="22.28515625" style="2" customWidth="1"/>
    <col min="8" max="8" width="18.85546875" style="8" customWidth="1"/>
    <col min="9" max="9" width="3.85546875" style="2" hidden="1" customWidth="1"/>
    <col min="10" max="10" width="0.140625" style="2" customWidth="1"/>
    <col min="11" max="11" width="12.7109375" style="2" customWidth="1"/>
    <col min="12" max="12" width="12.85546875" style="2" hidden="1" customWidth="1"/>
    <col min="13" max="13" width="23.28515625" style="2" customWidth="1"/>
    <col min="14" max="14" width="22.7109375" style="3" customWidth="1"/>
    <col min="15" max="15" width="11.28515625" style="2" customWidth="1"/>
    <col min="16" max="16" width="16.42578125" style="2" customWidth="1"/>
    <col min="17" max="17" width="11.85546875" style="2" customWidth="1"/>
    <col min="18" max="18" width="13.42578125" style="2" customWidth="1"/>
    <col min="19" max="19" width="16.42578125" style="2" customWidth="1"/>
    <col min="21" max="21" width="19.140625" style="2" bestFit="1" customWidth="1"/>
    <col min="22" max="253" width="30.5703125" style="2"/>
    <col min="254" max="255" width="0" style="2" hidden="1" customWidth="1"/>
    <col min="256" max="256" width="29.42578125" style="2" customWidth="1"/>
    <col min="257" max="257" width="17.140625" style="2" customWidth="1"/>
    <col min="258" max="258" width="35.7109375" style="2" customWidth="1"/>
    <col min="259" max="259" width="46.140625" style="2" customWidth="1"/>
    <col min="260" max="260" width="30.5703125" style="2"/>
    <col min="261" max="261" width="30.42578125" style="2" customWidth="1"/>
    <col min="262" max="262" width="33.140625" style="2" customWidth="1"/>
    <col min="263" max="263" width="23.42578125" style="2" customWidth="1"/>
    <col min="264" max="264" width="36" style="2" customWidth="1"/>
    <col min="265" max="265" width="28.85546875" style="2" customWidth="1"/>
    <col min="266" max="266" width="20.85546875" style="2" customWidth="1"/>
    <col min="267" max="267" width="32.5703125" style="2" bestFit="1" customWidth="1"/>
    <col min="268" max="268" width="14.85546875" style="2" bestFit="1" customWidth="1"/>
    <col min="269" max="269" width="23.5703125" style="2" bestFit="1" customWidth="1"/>
    <col min="270" max="270" width="24.140625" style="2" bestFit="1" customWidth="1"/>
    <col min="271" max="271" width="23" style="2" bestFit="1" customWidth="1"/>
    <col min="272" max="272" width="24.140625" style="2" bestFit="1" customWidth="1"/>
    <col min="273" max="273" width="14.85546875" style="2" bestFit="1" customWidth="1"/>
    <col min="274" max="274" width="29.7109375" style="2" bestFit="1" customWidth="1"/>
    <col min="275" max="275" width="1.7109375" style="2" bestFit="1" customWidth="1"/>
    <col min="276" max="509" width="30.5703125" style="2"/>
    <col min="510" max="511" width="0" style="2" hidden="1" customWidth="1"/>
    <col min="512" max="512" width="29.42578125" style="2" customWidth="1"/>
    <col min="513" max="513" width="17.140625" style="2" customWidth="1"/>
    <col min="514" max="514" width="35.7109375" style="2" customWidth="1"/>
    <col min="515" max="515" width="46.140625" style="2" customWidth="1"/>
    <col min="516" max="516" width="30.5703125" style="2"/>
    <col min="517" max="517" width="30.42578125" style="2" customWidth="1"/>
    <col min="518" max="518" width="33.140625" style="2" customWidth="1"/>
    <col min="519" max="519" width="23.42578125" style="2" customWidth="1"/>
    <col min="520" max="520" width="36" style="2" customWidth="1"/>
    <col min="521" max="521" width="28.85546875" style="2" customWidth="1"/>
    <col min="522" max="522" width="20.85546875" style="2" customWidth="1"/>
    <col min="523" max="523" width="32.5703125" style="2" bestFit="1" customWidth="1"/>
    <col min="524" max="524" width="14.85546875" style="2" bestFit="1" customWidth="1"/>
    <col min="525" max="525" width="23.5703125" style="2" bestFit="1" customWidth="1"/>
    <col min="526" max="526" width="24.140625" style="2" bestFit="1" customWidth="1"/>
    <col min="527" max="527" width="23" style="2" bestFit="1" customWidth="1"/>
    <col min="528" max="528" width="24.140625" style="2" bestFit="1" customWidth="1"/>
    <col min="529" max="529" width="14.85546875" style="2" bestFit="1" customWidth="1"/>
    <col min="530" max="530" width="29.7109375" style="2" bestFit="1" customWidth="1"/>
    <col min="531" max="531" width="1.7109375" style="2" bestFit="1" customWidth="1"/>
    <col min="532" max="765" width="30.5703125" style="2"/>
    <col min="766" max="767" width="0" style="2" hidden="1" customWidth="1"/>
    <col min="768" max="768" width="29.42578125" style="2" customWidth="1"/>
    <col min="769" max="769" width="17.140625" style="2" customWidth="1"/>
    <col min="770" max="770" width="35.7109375" style="2" customWidth="1"/>
    <col min="771" max="771" width="46.140625" style="2" customWidth="1"/>
    <col min="772" max="772" width="30.5703125" style="2"/>
    <col min="773" max="773" width="30.42578125" style="2" customWidth="1"/>
    <col min="774" max="774" width="33.140625" style="2" customWidth="1"/>
    <col min="775" max="775" width="23.42578125" style="2" customWidth="1"/>
    <col min="776" max="776" width="36" style="2" customWidth="1"/>
    <col min="777" max="777" width="28.85546875" style="2" customWidth="1"/>
    <col min="778" max="778" width="20.85546875" style="2" customWidth="1"/>
    <col min="779" max="779" width="32.5703125" style="2" bestFit="1" customWidth="1"/>
    <col min="780" max="780" width="14.85546875" style="2" bestFit="1" customWidth="1"/>
    <col min="781" max="781" width="23.5703125" style="2" bestFit="1" customWidth="1"/>
    <col min="782" max="782" width="24.140625" style="2" bestFit="1" customWidth="1"/>
    <col min="783" max="783" width="23" style="2" bestFit="1" customWidth="1"/>
    <col min="784" max="784" width="24.140625" style="2" bestFit="1" customWidth="1"/>
    <col min="785" max="785" width="14.85546875" style="2" bestFit="1" customWidth="1"/>
    <col min="786" max="786" width="29.7109375" style="2" bestFit="1" customWidth="1"/>
    <col min="787" max="787" width="1.7109375" style="2" bestFit="1" customWidth="1"/>
    <col min="788" max="1021" width="30.5703125" style="2"/>
    <col min="1022" max="1023" width="0" style="2" hidden="1" customWidth="1"/>
    <col min="1024" max="1024" width="29.42578125" style="2" customWidth="1"/>
    <col min="1025" max="1025" width="17.140625" style="2" customWidth="1"/>
    <col min="1026" max="1026" width="35.7109375" style="2" customWidth="1"/>
    <col min="1027" max="1027" width="46.140625" style="2" customWidth="1"/>
    <col min="1028" max="1028" width="30.5703125" style="2"/>
    <col min="1029" max="1029" width="30.42578125" style="2" customWidth="1"/>
    <col min="1030" max="1030" width="33.140625" style="2" customWidth="1"/>
    <col min="1031" max="1031" width="23.42578125" style="2" customWidth="1"/>
    <col min="1032" max="1032" width="36" style="2" customWidth="1"/>
    <col min="1033" max="1033" width="28.85546875" style="2" customWidth="1"/>
    <col min="1034" max="1034" width="20.85546875" style="2" customWidth="1"/>
    <col min="1035" max="1035" width="32.5703125" style="2" bestFit="1" customWidth="1"/>
    <col min="1036" max="1036" width="14.85546875" style="2" bestFit="1" customWidth="1"/>
    <col min="1037" max="1037" width="23.5703125" style="2" bestFit="1" customWidth="1"/>
    <col min="1038" max="1038" width="24.140625" style="2" bestFit="1" customWidth="1"/>
    <col min="1039" max="1039" width="23" style="2" bestFit="1" customWidth="1"/>
    <col min="1040" max="1040" width="24.140625" style="2" bestFit="1" customWidth="1"/>
    <col min="1041" max="1041" width="14.85546875" style="2" bestFit="1" customWidth="1"/>
    <col min="1042" max="1042" width="29.7109375" style="2" bestFit="1" customWidth="1"/>
    <col min="1043" max="1043" width="1.7109375" style="2" bestFit="1" customWidth="1"/>
    <col min="1044" max="1277" width="30.5703125" style="2"/>
    <col min="1278" max="1279" width="0" style="2" hidden="1" customWidth="1"/>
    <col min="1280" max="1280" width="29.42578125" style="2" customWidth="1"/>
    <col min="1281" max="1281" width="17.140625" style="2" customWidth="1"/>
    <col min="1282" max="1282" width="35.7109375" style="2" customWidth="1"/>
    <col min="1283" max="1283" width="46.140625" style="2" customWidth="1"/>
    <col min="1284" max="1284" width="30.5703125" style="2"/>
    <col min="1285" max="1285" width="30.42578125" style="2" customWidth="1"/>
    <col min="1286" max="1286" width="33.140625" style="2" customWidth="1"/>
    <col min="1287" max="1287" width="23.42578125" style="2" customWidth="1"/>
    <col min="1288" max="1288" width="36" style="2" customWidth="1"/>
    <col min="1289" max="1289" width="28.85546875" style="2" customWidth="1"/>
    <col min="1290" max="1290" width="20.85546875" style="2" customWidth="1"/>
    <col min="1291" max="1291" width="32.5703125" style="2" bestFit="1" customWidth="1"/>
    <col min="1292" max="1292" width="14.85546875" style="2" bestFit="1" customWidth="1"/>
    <col min="1293" max="1293" width="23.5703125" style="2" bestFit="1" customWidth="1"/>
    <col min="1294" max="1294" width="24.140625" style="2" bestFit="1" customWidth="1"/>
    <col min="1295" max="1295" width="23" style="2" bestFit="1" customWidth="1"/>
    <col min="1296" max="1296" width="24.140625" style="2" bestFit="1" customWidth="1"/>
    <col min="1297" max="1297" width="14.85546875" style="2" bestFit="1" customWidth="1"/>
    <col min="1298" max="1298" width="29.7109375" style="2" bestFit="1" customWidth="1"/>
    <col min="1299" max="1299" width="1.7109375" style="2" bestFit="1" customWidth="1"/>
    <col min="1300" max="1533" width="30.5703125" style="2"/>
    <col min="1534" max="1535" width="0" style="2" hidden="1" customWidth="1"/>
    <col min="1536" max="1536" width="29.42578125" style="2" customWidth="1"/>
    <col min="1537" max="1537" width="17.140625" style="2" customWidth="1"/>
    <col min="1538" max="1538" width="35.7109375" style="2" customWidth="1"/>
    <col min="1539" max="1539" width="46.140625" style="2" customWidth="1"/>
    <col min="1540" max="1540" width="30.5703125" style="2"/>
    <col min="1541" max="1541" width="30.42578125" style="2" customWidth="1"/>
    <col min="1542" max="1542" width="33.140625" style="2" customWidth="1"/>
    <col min="1543" max="1543" width="23.42578125" style="2" customWidth="1"/>
    <col min="1544" max="1544" width="36" style="2" customWidth="1"/>
    <col min="1545" max="1545" width="28.85546875" style="2" customWidth="1"/>
    <col min="1546" max="1546" width="20.85546875" style="2" customWidth="1"/>
    <col min="1547" max="1547" width="32.5703125" style="2" bestFit="1" customWidth="1"/>
    <col min="1548" max="1548" width="14.85546875" style="2" bestFit="1" customWidth="1"/>
    <col min="1549" max="1549" width="23.5703125" style="2" bestFit="1" customWidth="1"/>
    <col min="1550" max="1550" width="24.140625" style="2" bestFit="1" customWidth="1"/>
    <col min="1551" max="1551" width="23" style="2" bestFit="1" customWidth="1"/>
    <col min="1552" max="1552" width="24.140625" style="2" bestFit="1" customWidth="1"/>
    <col min="1553" max="1553" width="14.85546875" style="2" bestFit="1" customWidth="1"/>
    <col min="1554" max="1554" width="29.7109375" style="2" bestFit="1" customWidth="1"/>
    <col min="1555" max="1555" width="1.7109375" style="2" bestFit="1" customWidth="1"/>
    <col min="1556" max="1789" width="30.5703125" style="2"/>
    <col min="1790" max="1791" width="0" style="2" hidden="1" customWidth="1"/>
    <col min="1792" max="1792" width="29.42578125" style="2" customWidth="1"/>
    <col min="1793" max="1793" width="17.140625" style="2" customWidth="1"/>
    <col min="1794" max="1794" width="35.7109375" style="2" customWidth="1"/>
    <col min="1795" max="1795" width="46.140625" style="2" customWidth="1"/>
    <col min="1796" max="1796" width="30.5703125" style="2"/>
    <col min="1797" max="1797" width="30.42578125" style="2" customWidth="1"/>
    <col min="1798" max="1798" width="33.140625" style="2" customWidth="1"/>
    <col min="1799" max="1799" width="23.42578125" style="2" customWidth="1"/>
    <col min="1800" max="1800" width="36" style="2" customWidth="1"/>
    <col min="1801" max="1801" width="28.85546875" style="2" customWidth="1"/>
    <col min="1802" max="1802" width="20.85546875" style="2" customWidth="1"/>
    <col min="1803" max="1803" width="32.5703125" style="2" bestFit="1" customWidth="1"/>
    <col min="1804" max="1804" width="14.85546875" style="2" bestFit="1" customWidth="1"/>
    <col min="1805" max="1805" width="23.5703125" style="2" bestFit="1" customWidth="1"/>
    <col min="1806" max="1806" width="24.140625" style="2" bestFit="1" customWidth="1"/>
    <col min="1807" max="1807" width="23" style="2" bestFit="1" customWidth="1"/>
    <col min="1808" max="1808" width="24.140625" style="2" bestFit="1" customWidth="1"/>
    <col min="1809" max="1809" width="14.85546875" style="2" bestFit="1" customWidth="1"/>
    <col min="1810" max="1810" width="29.7109375" style="2" bestFit="1" customWidth="1"/>
    <col min="1811" max="1811" width="1.7109375" style="2" bestFit="1" customWidth="1"/>
    <col min="1812" max="2045" width="30.5703125" style="2"/>
    <col min="2046" max="2047" width="0" style="2" hidden="1" customWidth="1"/>
    <col min="2048" max="2048" width="29.42578125" style="2" customWidth="1"/>
    <col min="2049" max="2049" width="17.140625" style="2" customWidth="1"/>
    <col min="2050" max="2050" width="35.7109375" style="2" customWidth="1"/>
    <col min="2051" max="2051" width="46.140625" style="2" customWidth="1"/>
    <col min="2052" max="2052" width="30.5703125" style="2"/>
    <col min="2053" max="2053" width="30.42578125" style="2" customWidth="1"/>
    <col min="2054" max="2054" width="33.140625" style="2" customWidth="1"/>
    <col min="2055" max="2055" width="23.42578125" style="2" customWidth="1"/>
    <col min="2056" max="2056" width="36" style="2" customWidth="1"/>
    <col min="2057" max="2057" width="28.85546875" style="2" customWidth="1"/>
    <col min="2058" max="2058" width="20.85546875" style="2" customWidth="1"/>
    <col min="2059" max="2059" width="32.5703125" style="2" bestFit="1" customWidth="1"/>
    <col min="2060" max="2060" width="14.85546875" style="2" bestFit="1" customWidth="1"/>
    <col min="2061" max="2061" width="23.5703125" style="2" bestFit="1" customWidth="1"/>
    <col min="2062" max="2062" width="24.140625" style="2" bestFit="1" customWidth="1"/>
    <col min="2063" max="2063" width="23" style="2" bestFit="1" customWidth="1"/>
    <col min="2064" max="2064" width="24.140625" style="2" bestFit="1" customWidth="1"/>
    <col min="2065" max="2065" width="14.85546875" style="2" bestFit="1" customWidth="1"/>
    <col min="2066" max="2066" width="29.7109375" style="2" bestFit="1" customWidth="1"/>
    <col min="2067" max="2067" width="1.7109375" style="2" bestFit="1" customWidth="1"/>
    <col min="2068" max="2301" width="30.5703125" style="2"/>
    <col min="2302" max="2303" width="0" style="2" hidden="1" customWidth="1"/>
    <col min="2304" max="2304" width="29.42578125" style="2" customWidth="1"/>
    <col min="2305" max="2305" width="17.140625" style="2" customWidth="1"/>
    <col min="2306" max="2306" width="35.7109375" style="2" customWidth="1"/>
    <col min="2307" max="2307" width="46.140625" style="2" customWidth="1"/>
    <col min="2308" max="2308" width="30.5703125" style="2"/>
    <col min="2309" max="2309" width="30.42578125" style="2" customWidth="1"/>
    <col min="2310" max="2310" width="33.140625" style="2" customWidth="1"/>
    <col min="2311" max="2311" width="23.42578125" style="2" customWidth="1"/>
    <col min="2312" max="2312" width="36" style="2" customWidth="1"/>
    <col min="2313" max="2313" width="28.85546875" style="2" customWidth="1"/>
    <col min="2314" max="2314" width="20.85546875" style="2" customWidth="1"/>
    <col min="2315" max="2315" width="32.5703125" style="2" bestFit="1" customWidth="1"/>
    <col min="2316" max="2316" width="14.85546875" style="2" bestFit="1" customWidth="1"/>
    <col min="2317" max="2317" width="23.5703125" style="2" bestFit="1" customWidth="1"/>
    <col min="2318" max="2318" width="24.140625" style="2" bestFit="1" customWidth="1"/>
    <col min="2319" max="2319" width="23" style="2" bestFit="1" customWidth="1"/>
    <col min="2320" max="2320" width="24.140625" style="2" bestFit="1" customWidth="1"/>
    <col min="2321" max="2321" width="14.85546875" style="2" bestFit="1" customWidth="1"/>
    <col min="2322" max="2322" width="29.7109375" style="2" bestFit="1" customWidth="1"/>
    <col min="2323" max="2323" width="1.7109375" style="2" bestFit="1" customWidth="1"/>
    <col min="2324" max="2557" width="30.5703125" style="2"/>
    <col min="2558" max="2559" width="0" style="2" hidden="1" customWidth="1"/>
    <col min="2560" max="2560" width="29.42578125" style="2" customWidth="1"/>
    <col min="2561" max="2561" width="17.140625" style="2" customWidth="1"/>
    <col min="2562" max="2562" width="35.7109375" style="2" customWidth="1"/>
    <col min="2563" max="2563" width="46.140625" style="2" customWidth="1"/>
    <col min="2564" max="2564" width="30.5703125" style="2"/>
    <col min="2565" max="2565" width="30.42578125" style="2" customWidth="1"/>
    <col min="2566" max="2566" width="33.140625" style="2" customWidth="1"/>
    <col min="2567" max="2567" width="23.42578125" style="2" customWidth="1"/>
    <col min="2568" max="2568" width="36" style="2" customWidth="1"/>
    <col min="2569" max="2569" width="28.85546875" style="2" customWidth="1"/>
    <col min="2570" max="2570" width="20.85546875" style="2" customWidth="1"/>
    <col min="2571" max="2571" width="32.5703125" style="2" bestFit="1" customWidth="1"/>
    <col min="2572" max="2572" width="14.85546875" style="2" bestFit="1" customWidth="1"/>
    <col min="2573" max="2573" width="23.5703125" style="2" bestFit="1" customWidth="1"/>
    <col min="2574" max="2574" width="24.140625" style="2" bestFit="1" customWidth="1"/>
    <col min="2575" max="2575" width="23" style="2" bestFit="1" customWidth="1"/>
    <col min="2576" max="2576" width="24.140625" style="2" bestFit="1" customWidth="1"/>
    <col min="2577" max="2577" width="14.85546875" style="2" bestFit="1" customWidth="1"/>
    <col min="2578" max="2578" width="29.7109375" style="2" bestFit="1" customWidth="1"/>
    <col min="2579" max="2579" width="1.7109375" style="2" bestFit="1" customWidth="1"/>
    <col min="2580" max="2813" width="30.5703125" style="2"/>
    <col min="2814" max="2815" width="0" style="2" hidden="1" customWidth="1"/>
    <col min="2816" max="2816" width="29.42578125" style="2" customWidth="1"/>
    <col min="2817" max="2817" width="17.140625" style="2" customWidth="1"/>
    <col min="2818" max="2818" width="35.7109375" style="2" customWidth="1"/>
    <col min="2819" max="2819" width="46.140625" style="2" customWidth="1"/>
    <col min="2820" max="2820" width="30.5703125" style="2"/>
    <col min="2821" max="2821" width="30.42578125" style="2" customWidth="1"/>
    <col min="2822" max="2822" width="33.140625" style="2" customWidth="1"/>
    <col min="2823" max="2823" width="23.42578125" style="2" customWidth="1"/>
    <col min="2824" max="2824" width="36" style="2" customWidth="1"/>
    <col min="2825" max="2825" width="28.85546875" style="2" customWidth="1"/>
    <col min="2826" max="2826" width="20.85546875" style="2" customWidth="1"/>
    <col min="2827" max="2827" width="32.5703125" style="2" bestFit="1" customWidth="1"/>
    <col min="2828" max="2828" width="14.85546875" style="2" bestFit="1" customWidth="1"/>
    <col min="2829" max="2829" width="23.5703125" style="2" bestFit="1" customWidth="1"/>
    <col min="2830" max="2830" width="24.140625" style="2" bestFit="1" customWidth="1"/>
    <col min="2831" max="2831" width="23" style="2" bestFit="1" customWidth="1"/>
    <col min="2832" max="2832" width="24.140625" style="2" bestFit="1" customWidth="1"/>
    <col min="2833" max="2833" width="14.85546875" style="2" bestFit="1" customWidth="1"/>
    <col min="2834" max="2834" width="29.7109375" style="2" bestFit="1" customWidth="1"/>
    <col min="2835" max="2835" width="1.7109375" style="2" bestFit="1" customWidth="1"/>
    <col min="2836" max="3069" width="30.5703125" style="2"/>
    <col min="3070" max="3071" width="0" style="2" hidden="1" customWidth="1"/>
    <col min="3072" max="3072" width="29.42578125" style="2" customWidth="1"/>
    <col min="3073" max="3073" width="17.140625" style="2" customWidth="1"/>
    <col min="3074" max="3074" width="35.7109375" style="2" customWidth="1"/>
    <col min="3075" max="3075" width="46.140625" style="2" customWidth="1"/>
    <col min="3076" max="3076" width="30.5703125" style="2"/>
    <col min="3077" max="3077" width="30.42578125" style="2" customWidth="1"/>
    <col min="3078" max="3078" width="33.140625" style="2" customWidth="1"/>
    <col min="3079" max="3079" width="23.42578125" style="2" customWidth="1"/>
    <col min="3080" max="3080" width="36" style="2" customWidth="1"/>
    <col min="3081" max="3081" width="28.85546875" style="2" customWidth="1"/>
    <col min="3082" max="3082" width="20.85546875" style="2" customWidth="1"/>
    <col min="3083" max="3083" width="32.5703125" style="2" bestFit="1" customWidth="1"/>
    <col min="3084" max="3084" width="14.85546875" style="2" bestFit="1" customWidth="1"/>
    <col min="3085" max="3085" width="23.5703125" style="2" bestFit="1" customWidth="1"/>
    <col min="3086" max="3086" width="24.140625" style="2" bestFit="1" customWidth="1"/>
    <col min="3087" max="3087" width="23" style="2" bestFit="1" customWidth="1"/>
    <col min="3088" max="3088" width="24.140625" style="2" bestFit="1" customWidth="1"/>
    <col min="3089" max="3089" width="14.85546875" style="2" bestFit="1" customWidth="1"/>
    <col min="3090" max="3090" width="29.7109375" style="2" bestFit="1" customWidth="1"/>
    <col min="3091" max="3091" width="1.7109375" style="2" bestFit="1" customWidth="1"/>
    <col min="3092" max="3325" width="30.5703125" style="2"/>
    <col min="3326" max="3327" width="0" style="2" hidden="1" customWidth="1"/>
    <col min="3328" max="3328" width="29.42578125" style="2" customWidth="1"/>
    <col min="3329" max="3329" width="17.140625" style="2" customWidth="1"/>
    <col min="3330" max="3330" width="35.7109375" style="2" customWidth="1"/>
    <col min="3331" max="3331" width="46.140625" style="2" customWidth="1"/>
    <col min="3332" max="3332" width="30.5703125" style="2"/>
    <col min="3333" max="3333" width="30.42578125" style="2" customWidth="1"/>
    <col min="3334" max="3334" width="33.140625" style="2" customWidth="1"/>
    <col min="3335" max="3335" width="23.42578125" style="2" customWidth="1"/>
    <col min="3336" max="3336" width="36" style="2" customWidth="1"/>
    <col min="3337" max="3337" width="28.85546875" style="2" customWidth="1"/>
    <col min="3338" max="3338" width="20.85546875" style="2" customWidth="1"/>
    <col min="3339" max="3339" width="32.5703125" style="2" bestFit="1" customWidth="1"/>
    <col min="3340" max="3340" width="14.85546875" style="2" bestFit="1" customWidth="1"/>
    <col min="3341" max="3341" width="23.5703125" style="2" bestFit="1" customWidth="1"/>
    <col min="3342" max="3342" width="24.140625" style="2" bestFit="1" customWidth="1"/>
    <col min="3343" max="3343" width="23" style="2" bestFit="1" customWidth="1"/>
    <col min="3344" max="3344" width="24.140625" style="2" bestFit="1" customWidth="1"/>
    <col min="3345" max="3345" width="14.85546875" style="2" bestFit="1" customWidth="1"/>
    <col min="3346" max="3346" width="29.7109375" style="2" bestFit="1" customWidth="1"/>
    <col min="3347" max="3347" width="1.7109375" style="2" bestFit="1" customWidth="1"/>
    <col min="3348" max="3581" width="30.5703125" style="2"/>
    <col min="3582" max="3583" width="0" style="2" hidden="1" customWidth="1"/>
    <col min="3584" max="3584" width="29.42578125" style="2" customWidth="1"/>
    <col min="3585" max="3585" width="17.140625" style="2" customWidth="1"/>
    <col min="3586" max="3586" width="35.7109375" style="2" customWidth="1"/>
    <col min="3587" max="3587" width="46.140625" style="2" customWidth="1"/>
    <col min="3588" max="3588" width="30.5703125" style="2"/>
    <col min="3589" max="3589" width="30.42578125" style="2" customWidth="1"/>
    <col min="3590" max="3590" width="33.140625" style="2" customWidth="1"/>
    <col min="3591" max="3591" width="23.42578125" style="2" customWidth="1"/>
    <col min="3592" max="3592" width="36" style="2" customWidth="1"/>
    <col min="3593" max="3593" width="28.85546875" style="2" customWidth="1"/>
    <col min="3594" max="3594" width="20.85546875" style="2" customWidth="1"/>
    <col min="3595" max="3595" width="32.5703125" style="2" bestFit="1" customWidth="1"/>
    <col min="3596" max="3596" width="14.85546875" style="2" bestFit="1" customWidth="1"/>
    <col min="3597" max="3597" width="23.5703125" style="2" bestFit="1" customWidth="1"/>
    <col min="3598" max="3598" width="24.140625" style="2" bestFit="1" customWidth="1"/>
    <col min="3599" max="3599" width="23" style="2" bestFit="1" customWidth="1"/>
    <col min="3600" max="3600" width="24.140625" style="2" bestFit="1" customWidth="1"/>
    <col min="3601" max="3601" width="14.85546875" style="2" bestFit="1" customWidth="1"/>
    <col min="3602" max="3602" width="29.7109375" style="2" bestFit="1" customWidth="1"/>
    <col min="3603" max="3603" width="1.7109375" style="2" bestFit="1" customWidth="1"/>
    <col min="3604" max="3837" width="30.5703125" style="2"/>
    <col min="3838" max="3839" width="0" style="2" hidden="1" customWidth="1"/>
    <col min="3840" max="3840" width="29.42578125" style="2" customWidth="1"/>
    <col min="3841" max="3841" width="17.140625" style="2" customWidth="1"/>
    <col min="3842" max="3842" width="35.7109375" style="2" customWidth="1"/>
    <col min="3843" max="3843" width="46.140625" style="2" customWidth="1"/>
    <col min="3844" max="3844" width="30.5703125" style="2"/>
    <col min="3845" max="3845" width="30.42578125" style="2" customWidth="1"/>
    <col min="3846" max="3846" width="33.140625" style="2" customWidth="1"/>
    <col min="3847" max="3847" width="23.42578125" style="2" customWidth="1"/>
    <col min="3848" max="3848" width="36" style="2" customWidth="1"/>
    <col min="3849" max="3849" width="28.85546875" style="2" customWidth="1"/>
    <col min="3850" max="3850" width="20.85546875" style="2" customWidth="1"/>
    <col min="3851" max="3851" width="32.5703125" style="2" bestFit="1" customWidth="1"/>
    <col min="3852" max="3852" width="14.85546875" style="2" bestFit="1" customWidth="1"/>
    <col min="3853" max="3853" width="23.5703125" style="2" bestFit="1" customWidth="1"/>
    <col min="3854" max="3854" width="24.140625" style="2" bestFit="1" customWidth="1"/>
    <col min="3855" max="3855" width="23" style="2" bestFit="1" customWidth="1"/>
    <col min="3856" max="3856" width="24.140625" style="2" bestFit="1" customWidth="1"/>
    <col min="3857" max="3857" width="14.85546875" style="2" bestFit="1" customWidth="1"/>
    <col min="3858" max="3858" width="29.7109375" style="2" bestFit="1" customWidth="1"/>
    <col min="3859" max="3859" width="1.7109375" style="2" bestFit="1" customWidth="1"/>
    <col min="3860" max="4093" width="30.5703125" style="2"/>
    <col min="4094" max="4095" width="0" style="2" hidden="1" customWidth="1"/>
    <col min="4096" max="4096" width="29.42578125" style="2" customWidth="1"/>
    <col min="4097" max="4097" width="17.140625" style="2" customWidth="1"/>
    <col min="4098" max="4098" width="35.7109375" style="2" customWidth="1"/>
    <col min="4099" max="4099" width="46.140625" style="2" customWidth="1"/>
    <col min="4100" max="4100" width="30.5703125" style="2"/>
    <col min="4101" max="4101" width="30.42578125" style="2" customWidth="1"/>
    <col min="4102" max="4102" width="33.140625" style="2" customWidth="1"/>
    <col min="4103" max="4103" width="23.42578125" style="2" customWidth="1"/>
    <col min="4104" max="4104" width="36" style="2" customWidth="1"/>
    <col min="4105" max="4105" width="28.85546875" style="2" customWidth="1"/>
    <col min="4106" max="4106" width="20.85546875" style="2" customWidth="1"/>
    <col min="4107" max="4107" width="32.5703125" style="2" bestFit="1" customWidth="1"/>
    <col min="4108" max="4108" width="14.85546875" style="2" bestFit="1" customWidth="1"/>
    <col min="4109" max="4109" width="23.5703125" style="2" bestFit="1" customWidth="1"/>
    <col min="4110" max="4110" width="24.140625" style="2" bestFit="1" customWidth="1"/>
    <col min="4111" max="4111" width="23" style="2" bestFit="1" customWidth="1"/>
    <col min="4112" max="4112" width="24.140625" style="2" bestFit="1" customWidth="1"/>
    <col min="4113" max="4113" width="14.85546875" style="2" bestFit="1" customWidth="1"/>
    <col min="4114" max="4114" width="29.7109375" style="2" bestFit="1" customWidth="1"/>
    <col min="4115" max="4115" width="1.7109375" style="2" bestFit="1" customWidth="1"/>
    <col min="4116" max="4349" width="30.5703125" style="2"/>
    <col min="4350" max="4351" width="0" style="2" hidden="1" customWidth="1"/>
    <col min="4352" max="4352" width="29.42578125" style="2" customWidth="1"/>
    <col min="4353" max="4353" width="17.140625" style="2" customWidth="1"/>
    <col min="4354" max="4354" width="35.7109375" style="2" customWidth="1"/>
    <col min="4355" max="4355" width="46.140625" style="2" customWidth="1"/>
    <col min="4356" max="4356" width="30.5703125" style="2"/>
    <col min="4357" max="4357" width="30.42578125" style="2" customWidth="1"/>
    <col min="4358" max="4358" width="33.140625" style="2" customWidth="1"/>
    <col min="4359" max="4359" width="23.42578125" style="2" customWidth="1"/>
    <col min="4360" max="4360" width="36" style="2" customWidth="1"/>
    <col min="4361" max="4361" width="28.85546875" style="2" customWidth="1"/>
    <col min="4362" max="4362" width="20.85546875" style="2" customWidth="1"/>
    <col min="4363" max="4363" width="32.5703125" style="2" bestFit="1" customWidth="1"/>
    <col min="4364" max="4364" width="14.85546875" style="2" bestFit="1" customWidth="1"/>
    <col min="4365" max="4365" width="23.5703125" style="2" bestFit="1" customWidth="1"/>
    <col min="4366" max="4366" width="24.140625" style="2" bestFit="1" customWidth="1"/>
    <col min="4367" max="4367" width="23" style="2" bestFit="1" customWidth="1"/>
    <col min="4368" max="4368" width="24.140625" style="2" bestFit="1" customWidth="1"/>
    <col min="4369" max="4369" width="14.85546875" style="2" bestFit="1" customWidth="1"/>
    <col min="4370" max="4370" width="29.7109375" style="2" bestFit="1" customWidth="1"/>
    <col min="4371" max="4371" width="1.7109375" style="2" bestFit="1" customWidth="1"/>
    <col min="4372" max="4605" width="30.5703125" style="2"/>
    <col min="4606" max="4607" width="0" style="2" hidden="1" customWidth="1"/>
    <col min="4608" max="4608" width="29.42578125" style="2" customWidth="1"/>
    <col min="4609" max="4609" width="17.140625" style="2" customWidth="1"/>
    <col min="4610" max="4610" width="35.7109375" style="2" customWidth="1"/>
    <col min="4611" max="4611" width="46.140625" style="2" customWidth="1"/>
    <col min="4612" max="4612" width="30.5703125" style="2"/>
    <col min="4613" max="4613" width="30.42578125" style="2" customWidth="1"/>
    <col min="4614" max="4614" width="33.140625" style="2" customWidth="1"/>
    <col min="4615" max="4615" width="23.42578125" style="2" customWidth="1"/>
    <col min="4616" max="4616" width="36" style="2" customWidth="1"/>
    <col min="4617" max="4617" width="28.85546875" style="2" customWidth="1"/>
    <col min="4618" max="4618" width="20.85546875" style="2" customWidth="1"/>
    <col min="4619" max="4619" width="32.5703125" style="2" bestFit="1" customWidth="1"/>
    <col min="4620" max="4620" width="14.85546875" style="2" bestFit="1" customWidth="1"/>
    <col min="4621" max="4621" width="23.5703125" style="2" bestFit="1" customWidth="1"/>
    <col min="4622" max="4622" width="24.140625" style="2" bestFit="1" customWidth="1"/>
    <col min="4623" max="4623" width="23" style="2" bestFit="1" customWidth="1"/>
    <col min="4624" max="4624" width="24.140625" style="2" bestFit="1" customWidth="1"/>
    <col min="4625" max="4625" width="14.85546875" style="2" bestFit="1" customWidth="1"/>
    <col min="4626" max="4626" width="29.7109375" style="2" bestFit="1" customWidth="1"/>
    <col min="4627" max="4627" width="1.7109375" style="2" bestFit="1" customWidth="1"/>
    <col min="4628" max="4861" width="30.5703125" style="2"/>
    <col min="4862" max="4863" width="0" style="2" hidden="1" customWidth="1"/>
    <col min="4864" max="4864" width="29.42578125" style="2" customWidth="1"/>
    <col min="4865" max="4865" width="17.140625" style="2" customWidth="1"/>
    <col min="4866" max="4866" width="35.7109375" style="2" customWidth="1"/>
    <col min="4867" max="4867" width="46.140625" style="2" customWidth="1"/>
    <col min="4868" max="4868" width="30.5703125" style="2"/>
    <col min="4869" max="4869" width="30.42578125" style="2" customWidth="1"/>
    <col min="4870" max="4870" width="33.140625" style="2" customWidth="1"/>
    <col min="4871" max="4871" width="23.42578125" style="2" customWidth="1"/>
    <col min="4872" max="4872" width="36" style="2" customWidth="1"/>
    <col min="4873" max="4873" width="28.85546875" style="2" customWidth="1"/>
    <col min="4874" max="4874" width="20.85546875" style="2" customWidth="1"/>
    <col min="4875" max="4875" width="32.5703125" style="2" bestFit="1" customWidth="1"/>
    <col min="4876" max="4876" width="14.85546875" style="2" bestFit="1" customWidth="1"/>
    <col min="4877" max="4877" width="23.5703125" style="2" bestFit="1" customWidth="1"/>
    <col min="4878" max="4878" width="24.140625" style="2" bestFit="1" customWidth="1"/>
    <col min="4879" max="4879" width="23" style="2" bestFit="1" customWidth="1"/>
    <col min="4880" max="4880" width="24.140625" style="2" bestFit="1" customWidth="1"/>
    <col min="4881" max="4881" width="14.85546875" style="2" bestFit="1" customWidth="1"/>
    <col min="4882" max="4882" width="29.7109375" style="2" bestFit="1" customWidth="1"/>
    <col min="4883" max="4883" width="1.7109375" style="2" bestFit="1" customWidth="1"/>
    <col min="4884" max="5117" width="30.5703125" style="2"/>
    <col min="5118" max="5119" width="0" style="2" hidden="1" customWidth="1"/>
    <col min="5120" max="5120" width="29.42578125" style="2" customWidth="1"/>
    <col min="5121" max="5121" width="17.140625" style="2" customWidth="1"/>
    <col min="5122" max="5122" width="35.7109375" style="2" customWidth="1"/>
    <col min="5123" max="5123" width="46.140625" style="2" customWidth="1"/>
    <col min="5124" max="5124" width="30.5703125" style="2"/>
    <col min="5125" max="5125" width="30.42578125" style="2" customWidth="1"/>
    <col min="5126" max="5126" width="33.140625" style="2" customWidth="1"/>
    <col min="5127" max="5127" width="23.42578125" style="2" customWidth="1"/>
    <col min="5128" max="5128" width="36" style="2" customWidth="1"/>
    <col min="5129" max="5129" width="28.85546875" style="2" customWidth="1"/>
    <col min="5130" max="5130" width="20.85546875" style="2" customWidth="1"/>
    <col min="5131" max="5131" width="32.5703125" style="2" bestFit="1" customWidth="1"/>
    <col min="5132" max="5132" width="14.85546875" style="2" bestFit="1" customWidth="1"/>
    <col min="5133" max="5133" width="23.5703125" style="2" bestFit="1" customWidth="1"/>
    <col min="5134" max="5134" width="24.140625" style="2" bestFit="1" customWidth="1"/>
    <col min="5135" max="5135" width="23" style="2" bestFit="1" customWidth="1"/>
    <col min="5136" max="5136" width="24.140625" style="2" bestFit="1" customWidth="1"/>
    <col min="5137" max="5137" width="14.85546875" style="2" bestFit="1" customWidth="1"/>
    <col min="5138" max="5138" width="29.7109375" style="2" bestFit="1" customWidth="1"/>
    <col min="5139" max="5139" width="1.7109375" style="2" bestFit="1" customWidth="1"/>
    <col min="5140" max="5373" width="30.5703125" style="2"/>
    <col min="5374" max="5375" width="0" style="2" hidden="1" customWidth="1"/>
    <col min="5376" max="5376" width="29.42578125" style="2" customWidth="1"/>
    <col min="5377" max="5377" width="17.140625" style="2" customWidth="1"/>
    <col min="5378" max="5378" width="35.7109375" style="2" customWidth="1"/>
    <col min="5379" max="5379" width="46.140625" style="2" customWidth="1"/>
    <col min="5380" max="5380" width="30.5703125" style="2"/>
    <col min="5381" max="5381" width="30.42578125" style="2" customWidth="1"/>
    <col min="5382" max="5382" width="33.140625" style="2" customWidth="1"/>
    <col min="5383" max="5383" width="23.42578125" style="2" customWidth="1"/>
    <col min="5384" max="5384" width="36" style="2" customWidth="1"/>
    <col min="5385" max="5385" width="28.85546875" style="2" customWidth="1"/>
    <col min="5386" max="5386" width="20.85546875" style="2" customWidth="1"/>
    <col min="5387" max="5387" width="32.5703125" style="2" bestFit="1" customWidth="1"/>
    <col min="5388" max="5388" width="14.85546875" style="2" bestFit="1" customWidth="1"/>
    <col min="5389" max="5389" width="23.5703125" style="2" bestFit="1" customWidth="1"/>
    <col min="5390" max="5390" width="24.140625" style="2" bestFit="1" customWidth="1"/>
    <col min="5391" max="5391" width="23" style="2" bestFit="1" customWidth="1"/>
    <col min="5392" max="5392" width="24.140625" style="2" bestFit="1" customWidth="1"/>
    <col min="5393" max="5393" width="14.85546875" style="2" bestFit="1" customWidth="1"/>
    <col min="5394" max="5394" width="29.7109375" style="2" bestFit="1" customWidth="1"/>
    <col min="5395" max="5395" width="1.7109375" style="2" bestFit="1" customWidth="1"/>
    <col min="5396" max="5629" width="30.5703125" style="2"/>
    <col min="5630" max="5631" width="0" style="2" hidden="1" customWidth="1"/>
    <col min="5632" max="5632" width="29.42578125" style="2" customWidth="1"/>
    <col min="5633" max="5633" width="17.140625" style="2" customWidth="1"/>
    <col min="5634" max="5634" width="35.7109375" style="2" customWidth="1"/>
    <col min="5635" max="5635" width="46.140625" style="2" customWidth="1"/>
    <col min="5636" max="5636" width="30.5703125" style="2"/>
    <col min="5637" max="5637" width="30.42578125" style="2" customWidth="1"/>
    <col min="5638" max="5638" width="33.140625" style="2" customWidth="1"/>
    <col min="5639" max="5639" width="23.42578125" style="2" customWidth="1"/>
    <col min="5640" max="5640" width="36" style="2" customWidth="1"/>
    <col min="5641" max="5641" width="28.85546875" style="2" customWidth="1"/>
    <col min="5642" max="5642" width="20.85546875" style="2" customWidth="1"/>
    <col min="5643" max="5643" width="32.5703125" style="2" bestFit="1" customWidth="1"/>
    <col min="5644" max="5644" width="14.85546875" style="2" bestFit="1" customWidth="1"/>
    <col min="5645" max="5645" width="23.5703125" style="2" bestFit="1" customWidth="1"/>
    <col min="5646" max="5646" width="24.140625" style="2" bestFit="1" customWidth="1"/>
    <col min="5647" max="5647" width="23" style="2" bestFit="1" customWidth="1"/>
    <col min="5648" max="5648" width="24.140625" style="2" bestFit="1" customWidth="1"/>
    <col min="5649" max="5649" width="14.85546875" style="2" bestFit="1" customWidth="1"/>
    <col min="5650" max="5650" width="29.7109375" style="2" bestFit="1" customWidth="1"/>
    <col min="5651" max="5651" width="1.7109375" style="2" bestFit="1" customWidth="1"/>
    <col min="5652" max="5885" width="30.5703125" style="2"/>
    <col min="5886" max="5887" width="0" style="2" hidden="1" customWidth="1"/>
    <col min="5888" max="5888" width="29.42578125" style="2" customWidth="1"/>
    <col min="5889" max="5889" width="17.140625" style="2" customWidth="1"/>
    <col min="5890" max="5890" width="35.7109375" style="2" customWidth="1"/>
    <col min="5891" max="5891" width="46.140625" style="2" customWidth="1"/>
    <col min="5892" max="5892" width="30.5703125" style="2"/>
    <col min="5893" max="5893" width="30.42578125" style="2" customWidth="1"/>
    <col min="5894" max="5894" width="33.140625" style="2" customWidth="1"/>
    <col min="5895" max="5895" width="23.42578125" style="2" customWidth="1"/>
    <col min="5896" max="5896" width="36" style="2" customWidth="1"/>
    <col min="5897" max="5897" width="28.85546875" style="2" customWidth="1"/>
    <col min="5898" max="5898" width="20.85546875" style="2" customWidth="1"/>
    <col min="5899" max="5899" width="32.5703125" style="2" bestFit="1" customWidth="1"/>
    <col min="5900" max="5900" width="14.85546875" style="2" bestFit="1" customWidth="1"/>
    <col min="5901" max="5901" width="23.5703125" style="2" bestFit="1" customWidth="1"/>
    <col min="5902" max="5902" width="24.140625" style="2" bestFit="1" customWidth="1"/>
    <col min="5903" max="5903" width="23" style="2" bestFit="1" customWidth="1"/>
    <col min="5904" max="5904" width="24.140625" style="2" bestFit="1" customWidth="1"/>
    <col min="5905" max="5905" width="14.85546875" style="2" bestFit="1" customWidth="1"/>
    <col min="5906" max="5906" width="29.7109375" style="2" bestFit="1" customWidth="1"/>
    <col min="5907" max="5907" width="1.7109375" style="2" bestFit="1" customWidth="1"/>
    <col min="5908" max="6141" width="30.5703125" style="2"/>
    <col min="6142" max="6143" width="0" style="2" hidden="1" customWidth="1"/>
    <col min="6144" max="6144" width="29.42578125" style="2" customWidth="1"/>
    <col min="6145" max="6145" width="17.140625" style="2" customWidth="1"/>
    <col min="6146" max="6146" width="35.7109375" style="2" customWidth="1"/>
    <col min="6147" max="6147" width="46.140625" style="2" customWidth="1"/>
    <col min="6148" max="6148" width="30.5703125" style="2"/>
    <col min="6149" max="6149" width="30.42578125" style="2" customWidth="1"/>
    <col min="6150" max="6150" width="33.140625" style="2" customWidth="1"/>
    <col min="6151" max="6151" width="23.42578125" style="2" customWidth="1"/>
    <col min="6152" max="6152" width="36" style="2" customWidth="1"/>
    <col min="6153" max="6153" width="28.85546875" style="2" customWidth="1"/>
    <col min="6154" max="6154" width="20.85546875" style="2" customWidth="1"/>
    <col min="6155" max="6155" width="32.5703125" style="2" bestFit="1" customWidth="1"/>
    <col min="6156" max="6156" width="14.85546875" style="2" bestFit="1" customWidth="1"/>
    <col min="6157" max="6157" width="23.5703125" style="2" bestFit="1" customWidth="1"/>
    <col min="6158" max="6158" width="24.140625" style="2" bestFit="1" customWidth="1"/>
    <col min="6159" max="6159" width="23" style="2" bestFit="1" customWidth="1"/>
    <col min="6160" max="6160" width="24.140625" style="2" bestFit="1" customWidth="1"/>
    <col min="6161" max="6161" width="14.85546875" style="2" bestFit="1" customWidth="1"/>
    <col min="6162" max="6162" width="29.7109375" style="2" bestFit="1" customWidth="1"/>
    <col min="6163" max="6163" width="1.7109375" style="2" bestFit="1" customWidth="1"/>
    <col min="6164" max="6397" width="30.5703125" style="2"/>
    <col min="6398" max="6399" width="0" style="2" hidden="1" customWidth="1"/>
    <col min="6400" max="6400" width="29.42578125" style="2" customWidth="1"/>
    <col min="6401" max="6401" width="17.140625" style="2" customWidth="1"/>
    <col min="6402" max="6402" width="35.7109375" style="2" customWidth="1"/>
    <col min="6403" max="6403" width="46.140625" style="2" customWidth="1"/>
    <col min="6404" max="6404" width="30.5703125" style="2"/>
    <col min="6405" max="6405" width="30.42578125" style="2" customWidth="1"/>
    <col min="6406" max="6406" width="33.140625" style="2" customWidth="1"/>
    <col min="6407" max="6407" width="23.42578125" style="2" customWidth="1"/>
    <col min="6408" max="6408" width="36" style="2" customWidth="1"/>
    <col min="6409" max="6409" width="28.85546875" style="2" customWidth="1"/>
    <col min="6410" max="6410" width="20.85546875" style="2" customWidth="1"/>
    <col min="6411" max="6411" width="32.5703125" style="2" bestFit="1" customWidth="1"/>
    <col min="6412" max="6412" width="14.85546875" style="2" bestFit="1" customWidth="1"/>
    <col min="6413" max="6413" width="23.5703125" style="2" bestFit="1" customWidth="1"/>
    <col min="6414" max="6414" width="24.140625" style="2" bestFit="1" customWidth="1"/>
    <col min="6415" max="6415" width="23" style="2" bestFit="1" customWidth="1"/>
    <col min="6416" max="6416" width="24.140625" style="2" bestFit="1" customWidth="1"/>
    <col min="6417" max="6417" width="14.85546875" style="2" bestFit="1" customWidth="1"/>
    <col min="6418" max="6418" width="29.7109375" style="2" bestFit="1" customWidth="1"/>
    <col min="6419" max="6419" width="1.7109375" style="2" bestFit="1" customWidth="1"/>
    <col min="6420" max="6653" width="30.5703125" style="2"/>
    <col min="6654" max="6655" width="0" style="2" hidden="1" customWidth="1"/>
    <col min="6656" max="6656" width="29.42578125" style="2" customWidth="1"/>
    <col min="6657" max="6657" width="17.140625" style="2" customWidth="1"/>
    <col min="6658" max="6658" width="35.7109375" style="2" customWidth="1"/>
    <col min="6659" max="6659" width="46.140625" style="2" customWidth="1"/>
    <col min="6660" max="6660" width="30.5703125" style="2"/>
    <col min="6661" max="6661" width="30.42578125" style="2" customWidth="1"/>
    <col min="6662" max="6662" width="33.140625" style="2" customWidth="1"/>
    <col min="6663" max="6663" width="23.42578125" style="2" customWidth="1"/>
    <col min="6664" max="6664" width="36" style="2" customWidth="1"/>
    <col min="6665" max="6665" width="28.85546875" style="2" customWidth="1"/>
    <col min="6666" max="6666" width="20.85546875" style="2" customWidth="1"/>
    <col min="6667" max="6667" width="32.5703125" style="2" bestFit="1" customWidth="1"/>
    <col min="6668" max="6668" width="14.85546875" style="2" bestFit="1" customWidth="1"/>
    <col min="6669" max="6669" width="23.5703125" style="2" bestFit="1" customWidth="1"/>
    <col min="6670" max="6670" width="24.140625" style="2" bestFit="1" customWidth="1"/>
    <col min="6671" max="6671" width="23" style="2" bestFit="1" customWidth="1"/>
    <col min="6672" max="6672" width="24.140625" style="2" bestFit="1" customWidth="1"/>
    <col min="6673" max="6673" width="14.85546875" style="2" bestFit="1" customWidth="1"/>
    <col min="6674" max="6674" width="29.7109375" style="2" bestFit="1" customWidth="1"/>
    <col min="6675" max="6675" width="1.7109375" style="2" bestFit="1" customWidth="1"/>
    <col min="6676" max="6909" width="30.5703125" style="2"/>
    <col min="6910" max="6911" width="0" style="2" hidden="1" customWidth="1"/>
    <col min="6912" max="6912" width="29.42578125" style="2" customWidth="1"/>
    <col min="6913" max="6913" width="17.140625" style="2" customWidth="1"/>
    <col min="6914" max="6914" width="35.7109375" style="2" customWidth="1"/>
    <col min="6915" max="6915" width="46.140625" style="2" customWidth="1"/>
    <col min="6916" max="6916" width="30.5703125" style="2"/>
    <col min="6917" max="6917" width="30.42578125" style="2" customWidth="1"/>
    <col min="6918" max="6918" width="33.140625" style="2" customWidth="1"/>
    <col min="6919" max="6919" width="23.42578125" style="2" customWidth="1"/>
    <col min="6920" max="6920" width="36" style="2" customWidth="1"/>
    <col min="6921" max="6921" width="28.85546875" style="2" customWidth="1"/>
    <col min="6922" max="6922" width="20.85546875" style="2" customWidth="1"/>
    <col min="6923" max="6923" width="32.5703125" style="2" bestFit="1" customWidth="1"/>
    <col min="6924" max="6924" width="14.85546875" style="2" bestFit="1" customWidth="1"/>
    <col min="6925" max="6925" width="23.5703125" style="2" bestFit="1" customWidth="1"/>
    <col min="6926" max="6926" width="24.140625" style="2" bestFit="1" customWidth="1"/>
    <col min="6927" max="6927" width="23" style="2" bestFit="1" customWidth="1"/>
    <col min="6928" max="6928" width="24.140625" style="2" bestFit="1" customWidth="1"/>
    <col min="6929" max="6929" width="14.85546875" style="2" bestFit="1" customWidth="1"/>
    <col min="6930" max="6930" width="29.7109375" style="2" bestFit="1" customWidth="1"/>
    <col min="6931" max="6931" width="1.7109375" style="2" bestFit="1" customWidth="1"/>
    <col min="6932" max="7165" width="30.5703125" style="2"/>
    <col min="7166" max="7167" width="0" style="2" hidden="1" customWidth="1"/>
    <col min="7168" max="7168" width="29.42578125" style="2" customWidth="1"/>
    <col min="7169" max="7169" width="17.140625" style="2" customWidth="1"/>
    <col min="7170" max="7170" width="35.7109375" style="2" customWidth="1"/>
    <col min="7171" max="7171" width="46.140625" style="2" customWidth="1"/>
    <col min="7172" max="7172" width="30.5703125" style="2"/>
    <col min="7173" max="7173" width="30.42578125" style="2" customWidth="1"/>
    <col min="7174" max="7174" width="33.140625" style="2" customWidth="1"/>
    <col min="7175" max="7175" width="23.42578125" style="2" customWidth="1"/>
    <col min="7176" max="7176" width="36" style="2" customWidth="1"/>
    <col min="7177" max="7177" width="28.85546875" style="2" customWidth="1"/>
    <col min="7178" max="7178" width="20.85546875" style="2" customWidth="1"/>
    <col min="7179" max="7179" width="32.5703125" style="2" bestFit="1" customWidth="1"/>
    <col min="7180" max="7180" width="14.85546875" style="2" bestFit="1" customWidth="1"/>
    <col min="7181" max="7181" width="23.5703125" style="2" bestFit="1" customWidth="1"/>
    <col min="7182" max="7182" width="24.140625" style="2" bestFit="1" customWidth="1"/>
    <col min="7183" max="7183" width="23" style="2" bestFit="1" customWidth="1"/>
    <col min="7184" max="7184" width="24.140625" style="2" bestFit="1" customWidth="1"/>
    <col min="7185" max="7185" width="14.85546875" style="2" bestFit="1" customWidth="1"/>
    <col min="7186" max="7186" width="29.7109375" style="2" bestFit="1" customWidth="1"/>
    <col min="7187" max="7187" width="1.7109375" style="2" bestFit="1" customWidth="1"/>
    <col min="7188" max="7421" width="30.5703125" style="2"/>
    <col min="7422" max="7423" width="0" style="2" hidden="1" customWidth="1"/>
    <col min="7424" max="7424" width="29.42578125" style="2" customWidth="1"/>
    <col min="7425" max="7425" width="17.140625" style="2" customWidth="1"/>
    <col min="7426" max="7426" width="35.7109375" style="2" customWidth="1"/>
    <col min="7427" max="7427" width="46.140625" style="2" customWidth="1"/>
    <col min="7428" max="7428" width="30.5703125" style="2"/>
    <col min="7429" max="7429" width="30.42578125" style="2" customWidth="1"/>
    <col min="7430" max="7430" width="33.140625" style="2" customWidth="1"/>
    <col min="7431" max="7431" width="23.42578125" style="2" customWidth="1"/>
    <col min="7432" max="7432" width="36" style="2" customWidth="1"/>
    <col min="7433" max="7433" width="28.85546875" style="2" customWidth="1"/>
    <col min="7434" max="7434" width="20.85546875" style="2" customWidth="1"/>
    <col min="7435" max="7435" width="32.5703125" style="2" bestFit="1" customWidth="1"/>
    <col min="7436" max="7436" width="14.85546875" style="2" bestFit="1" customWidth="1"/>
    <col min="7437" max="7437" width="23.5703125" style="2" bestFit="1" customWidth="1"/>
    <col min="7438" max="7438" width="24.140625" style="2" bestFit="1" customWidth="1"/>
    <col min="7439" max="7439" width="23" style="2" bestFit="1" customWidth="1"/>
    <col min="7440" max="7440" width="24.140625" style="2" bestFit="1" customWidth="1"/>
    <col min="7441" max="7441" width="14.85546875" style="2" bestFit="1" customWidth="1"/>
    <col min="7442" max="7442" width="29.7109375" style="2" bestFit="1" customWidth="1"/>
    <col min="7443" max="7443" width="1.7109375" style="2" bestFit="1" customWidth="1"/>
    <col min="7444" max="7677" width="30.5703125" style="2"/>
    <col min="7678" max="7679" width="0" style="2" hidden="1" customWidth="1"/>
    <col min="7680" max="7680" width="29.42578125" style="2" customWidth="1"/>
    <col min="7681" max="7681" width="17.140625" style="2" customWidth="1"/>
    <col min="7682" max="7682" width="35.7109375" style="2" customWidth="1"/>
    <col min="7683" max="7683" width="46.140625" style="2" customWidth="1"/>
    <col min="7684" max="7684" width="30.5703125" style="2"/>
    <col min="7685" max="7685" width="30.42578125" style="2" customWidth="1"/>
    <col min="7686" max="7686" width="33.140625" style="2" customWidth="1"/>
    <col min="7687" max="7687" width="23.42578125" style="2" customWidth="1"/>
    <col min="7688" max="7688" width="36" style="2" customWidth="1"/>
    <col min="7689" max="7689" width="28.85546875" style="2" customWidth="1"/>
    <col min="7690" max="7690" width="20.85546875" style="2" customWidth="1"/>
    <col min="7691" max="7691" width="32.5703125" style="2" bestFit="1" customWidth="1"/>
    <col min="7692" max="7692" width="14.85546875" style="2" bestFit="1" customWidth="1"/>
    <col min="7693" max="7693" width="23.5703125" style="2" bestFit="1" customWidth="1"/>
    <col min="7694" max="7694" width="24.140625" style="2" bestFit="1" customWidth="1"/>
    <col min="7695" max="7695" width="23" style="2" bestFit="1" customWidth="1"/>
    <col min="7696" max="7696" width="24.140625" style="2" bestFit="1" customWidth="1"/>
    <col min="7697" max="7697" width="14.85546875" style="2" bestFit="1" customWidth="1"/>
    <col min="7698" max="7698" width="29.7109375" style="2" bestFit="1" customWidth="1"/>
    <col min="7699" max="7699" width="1.7109375" style="2" bestFit="1" customWidth="1"/>
    <col min="7700" max="7933" width="30.5703125" style="2"/>
    <col min="7934" max="7935" width="0" style="2" hidden="1" customWidth="1"/>
    <col min="7936" max="7936" width="29.42578125" style="2" customWidth="1"/>
    <col min="7937" max="7937" width="17.140625" style="2" customWidth="1"/>
    <col min="7938" max="7938" width="35.7109375" style="2" customWidth="1"/>
    <col min="7939" max="7939" width="46.140625" style="2" customWidth="1"/>
    <col min="7940" max="7940" width="30.5703125" style="2"/>
    <col min="7941" max="7941" width="30.42578125" style="2" customWidth="1"/>
    <col min="7942" max="7942" width="33.140625" style="2" customWidth="1"/>
    <col min="7943" max="7943" width="23.42578125" style="2" customWidth="1"/>
    <col min="7944" max="7944" width="36" style="2" customWidth="1"/>
    <col min="7945" max="7945" width="28.85546875" style="2" customWidth="1"/>
    <col min="7946" max="7946" width="20.85546875" style="2" customWidth="1"/>
    <col min="7947" max="7947" width="32.5703125" style="2" bestFit="1" customWidth="1"/>
    <col min="7948" max="7948" width="14.85546875" style="2" bestFit="1" customWidth="1"/>
    <col min="7949" max="7949" width="23.5703125" style="2" bestFit="1" customWidth="1"/>
    <col min="7950" max="7950" width="24.140625" style="2" bestFit="1" customWidth="1"/>
    <col min="7951" max="7951" width="23" style="2" bestFit="1" customWidth="1"/>
    <col min="7952" max="7952" width="24.140625" style="2" bestFit="1" customWidth="1"/>
    <col min="7953" max="7953" width="14.85546875" style="2" bestFit="1" customWidth="1"/>
    <col min="7954" max="7954" width="29.7109375" style="2" bestFit="1" customWidth="1"/>
    <col min="7955" max="7955" width="1.7109375" style="2" bestFit="1" customWidth="1"/>
    <col min="7956" max="8189" width="30.5703125" style="2"/>
    <col min="8190" max="8191" width="0" style="2" hidden="1" customWidth="1"/>
    <col min="8192" max="8192" width="29.42578125" style="2" customWidth="1"/>
    <col min="8193" max="8193" width="17.140625" style="2" customWidth="1"/>
    <col min="8194" max="8194" width="35.7109375" style="2" customWidth="1"/>
    <col min="8195" max="8195" width="46.140625" style="2" customWidth="1"/>
    <col min="8196" max="8196" width="30.5703125" style="2"/>
    <col min="8197" max="8197" width="30.42578125" style="2" customWidth="1"/>
    <col min="8198" max="8198" width="33.140625" style="2" customWidth="1"/>
    <col min="8199" max="8199" width="23.42578125" style="2" customWidth="1"/>
    <col min="8200" max="8200" width="36" style="2" customWidth="1"/>
    <col min="8201" max="8201" width="28.85546875" style="2" customWidth="1"/>
    <col min="8202" max="8202" width="20.85546875" style="2" customWidth="1"/>
    <col min="8203" max="8203" width="32.5703125" style="2" bestFit="1" customWidth="1"/>
    <col min="8204" max="8204" width="14.85546875" style="2" bestFit="1" customWidth="1"/>
    <col min="8205" max="8205" width="23.5703125" style="2" bestFit="1" customWidth="1"/>
    <col min="8206" max="8206" width="24.140625" style="2" bestFit="1" customWidth="1"/>
    <col min="8207" max="8207" width="23" style="2" bestFit="1" customWidth="1"/>
    <col min="8208" max="8208" width="24.140625" style="2" bestFit="1" customWidth="1"/>
    <col min="8209" max="8209" width="14.85546875" style="2" bestFit="1" customWidth="1"/>
    <col min="8210" max="8210" width="29.7109375" style="2" bestFit="1" customWidth="1"/>
    <col min="8211" max="8211" width="1.7109375" style="2" bestFit="1" customWidth="1"/>
    <col min="8212" max="8445" width="30.5703125" style="2"/>
    <col min="8446" max="8447" width="0" style="2" hidden="1" customWidth="1"/>
    <col min="8448" max="8448" width="29.42578125" style="2" customWidth="1"/>
    <col min="8449" max="8449" width="17.140625" style="2" customWidth="1"/>
    <col min="8450" max="8450" width="35.7109375" style="2" customWidth="1"/>
    <col min="8451" max="8451" width="46.140625" style="2" customWidth="1"/>
    <col min="8452" max="8452" width="30.5703125" style="2"/>
    <col min="8453" max="8453" width="30.42578125" style="2" customWidth="1"/>
    <col min="8454" max="8454" width="33.140625" style="2" customWidth="1"/>
    <col min="8455" max="8455" width="23.42578125" style="2" customWidth="1"/>
    <col min="8456" max="8456" width="36" style="2" customWidth="1"/>
    <col min="8457" max="8457" width="28.85546875" style="2" customWidth="1"/>
    <col min="8458" max="8458" width="20.85546875" style="2" customWidth="1"/>
    <col min="8459" max="8459" width="32.5703125" style="2" bestFit="1" customWidth="1"/>
    <col min="8460" max="8460" width="14.85546875" style="2" bestFit="1" customWidth="1"/>
    <col min="8461" max="8461" width="23.5703125" style="2" bestFit="1" customWidth="1"/>
    <col min="8462" max="8462" width="24.140625" style="2" bestFit="1" customWidth="1"/>
    <col min="8463" max="8463" width="23" style="2" bestFit="1" customWidth="1"/>
    <col min="8464" max="8464" width="24.140625" style="2" bestFit="1" customWidth="1"/>
    <col min="8465" max="8465" width="14.85546875" style="2" bestFit="1" customWidth="1"/>
    <col min="8466" max="8466" width="29.7109375" style="2" bestFit="1" customWidth="1"/>
    <col min="8467" max="8467" width="1.7109375" style="2" bestFit="1" customWidth="1"/>
    <col min="8468" max="8701" width="30.5703125" style="2"/>
    <col min="8702" max="8703" width="0" style="2" hidden="1" customWidth="1"/>
    <col min="8704" max="8704" width="29.42578125" style="2" customWidth="1"/>
    <col min="8705" max="8705" width="17.140625" style="2" customWidth="1"/>
    <col min="8706" max="8706" width="35.7109375" style="2" customWidth="1"/>
    <col min="8707" max="8707" width="46.140625" style="2" customWidth="1"/>
    <col min="8708" max="8708" width="30.5703125" style="2"/>
    <col min="8709" max="8709" width="30.42578125" style="2" customWidth="1"/>
    <col min="8710" max="8710" width="33.140625" style="2" customWidth="1"/>
    <col min="8711" max="8711" width="23.42578125" style="2" customWidth="1"/>
    <col min="8712" max="8712" width="36" style="2" customWidth="1"/>
    <col min="8713" max="8713" width="28.85546875" style="2" customWidth="1"/>
    <col min="8714" max="8714" width="20.85546875" style="2" customWidth="1"/>
    <col min="8715" max="8715" width="32.5703125" style="2" bestFit="1" customWidth="1"/>
    <col min="8716" max="8716" width="14.85546875" style="2" bestFit="1" customWidth="1"/>
    <col min="8717" max="8717" width="23.5703125" style="2" bestFit="1" customWidth="1"/>
    <col min="8718" max="8718" width="24.140625" style="2" bestFit="1" customWidth="1"/>
    <col min="8719" max="8719" width="23" style="2" bestFit="1" customWidth="1"/>
    <col min="8720" max="8720" width="24.140625" style="2" bestFit="1" customWidth="1"/>
    <col min="8721" max="8721" width="14.85546875" style="2" bestFit="1" customWidth="1"/>
    <col min="8722" max="8722" width="29.7109375" style="2" bestFit="1" customWidth="1"/>
    <col min="8723" max="8723" width="1.7109375" style="2" bestFit="1" customWidth="1"/>
    <col min="8724" max="8957" width="30.5703125" style="2"/>
    <col min="8958" max="8959" width="0" style="2" hidden="1" customWidth="1"/>
    <col min="8960" max="8960" width="29.42578125" style="2" customWidth="1"/>
    <col min="8961" max="8961" width="17.140625" style="2" customWidth="1"/>
    <col min="8962" max="8962" width="35.7109375" style="2" customWidth="1"/>
    <col min="8963" max="8963" width="46.140625" style="2" customWidth="1"/>
    <col min="8964" max="8964" width="30.5703125" style="2"/>
    <col min="8965" max="8965" width="30.42578125" style="2" customWidth="1"/>
    <col min="8966" max="8966" width="33.140625" style="2" customWidth="1"/>
    <col min="8967" max="8967" width="23.42578125" style="2" customWidth="1"/>
    <col min="8968" max="8968" width="36" style="2" customWidth="1"/>
    <col min="8969" max="8969" width="28.85546875" style="2" customWidth="1"/>
    <col min="8970" max="8970" width="20.85546875" style="2" customWidth="1"/>
    <col min="8971" max="8971" width="32.5703125" style="2" bestFit="1" customWidth="1"/>
    <col min="8972" max="8972" width="14.85546875" style="2" bestFit="1" customWidth="1"/>
    <col min="8973" max="8973" width="23.5703125" style="2" bestFit="1" customWidth="1"/>
    <col min="8974" max="8974" width="24.140625" style="2" bestFit="1" customWidth="1"/>
    <col min="8975" max="8975" width="23" style="2" bestFit="1" customWidth="1"/>
    <col min="8976" max="8976" width="24.140625" style="2" bestFit="1" customWidth="1"/>
    <col min="8977" max="8977" width="14.85546875" style="2" bestFit="1" customWidth="1"/>
    <col min="8978" max="8978" width="29.7109375" style="2" bestFit="1" customWidth="1"/>
    <col min="8979" max="8979" width="1.7109375" style="2" bestFit="1" customWidth="1"/>
    <col min="8980" max="9213" width="30.5703125" style="2"/>
    <col min="9214" max="9215" width="0" style="2" hidden="1" customWidth="1"/>
    <col min="9216" max="9216" width="29.42578125" style="2" customWidth="1"/>
    <col min="9217" max="9217" width="17.140625" style="2" customWidth="1"/>
    <col min="9218" max="9218" width="35.7109375" style="2" customWidth="1"/>
    <col min="9219" max="9219" width="46.140625" style="2" customWidth="1"/>
    <col min="9220" max="9220" width="30.5703125" style="2"/>
    <col min="9221" max="9221" width="30.42578125" style="2" customWidth="1"/>
    <col min="9222" max="9222" width="33.140625" style="2" customWidth="1"/>
    <col min="9223" max="9223" width="23.42578125" style="2" customWidth="1"/>
    <col min="9224" max="9224" width="36" style="2" customWidth="1"/>
    <col min="9225" max="9225" width="28.85546875" style="2" customWidth="1"/>
    <col min="9226" max="9226" width="20.85546875" style="2" customWidth="1"/>
    <col min="9227" max="9227" width="32.5703125" style="2" bestFit="1" customWidth="1"/>
    <col min="9228" max="9228" width="14.85546875" style="2" bestFit="1" customWidth="1"/>
    <col min="9229" max="9229" width="23.5703125" style="2" bestFit="1" customWidth="1"/>
    <col min="9230" max="9230" width="24.140625" style="2" bestFit="1" customWidth="1"/>
    <col min="9231" max="9231" width="23" style="2" bestFit="1" customWidth="1"/>
    <col min="9232" max="9232" width="24.140625" style="2" bestFit="1" customWidth="1"/>
    <col min="9233" max="9233" width="14.85546875" style="2" bestFit="1" customWidth="1"/>
    <col min="9234" max="9234" width="29.7109375" style="2" bestFit="1" customWidth="1"/>
    <col min="9235" max="9235" width="1.7109375" style="2" bestFit="1" customWidth="1"/>
    <col min="9236" max="9469" width="30.5703125" style="2"/>
    <col min="9470" max="9471" width="0" style="2" hidden="1" customWidth="1"/>
    <col min="9472" max="9472" width="29.42578125" style="2" customWidth="1"/>
    <col min="9473" max="9473" width="17.140625" style="2" customWidth="1"/>
    <col min="9474" max="9474" width="35.7109375" style="2" customWidth="1"/>
    <col min="9475" max="9475" width="46.140625" style="2" customWidth="1"/>
    <col min="9476" max="9476" width="30.5703125" style="2"/>
    <col min="9477" max="9477" width="30.42578125" style="2" customWidth="1"/>
    <col min="9478" max="9478" width="33.140625" style="2" customWidth="1"/>
    <col min="9479" max="9479" width="23.42578125" style="2" customWidth="1"/>
    <col min="9480" max="9480" width="36" style="2" customWidth="1"/>
    <col min="9481" max="9481" width="28.85546875" style="2" customWidth="1"/>
    <col min="9482" max="9482" width="20.85546875" style="2" customWidth="1"/>
    <col min="9483" max="9483" width="32.5703125" style="2" bestFit="1" customWidth="1"/>
    <col min="9484" max="9484" width="14.85546875" style="2" bestFit="1" customWidth="1"/>
    <col min="9485" max="9485" width="23.5703125" style="2" bestFit="1" customWidth="1"/>
    <col min="9486" max="9486" width="24.140625" style="2" bestFit="1" customWidth="1"/>
    <col min="9487" max="9487" width="23" style="2" bestFit="1" customWidth="1"/>
    <col min="9488" max="9488" width="24.140625" style="2" bestFit="1" customWidth="1"/>
    <col min="9489" max="9489" width="14.85546875" style="2" bestFit="1" customWidth="1"/>
    <col min="9490" max="9490" width="29.7109375" style="2" bestFit="1" customWidth="1"/>
    <col min="9491" max="9491" width="1.7109375" style="2" bestFit="1" customWidth="1"/>
    <col min="9492" max="9725" width="30.5703125" style="2"/>
    <col min="9726" max="9727" width="0" style="2" hidden="1" customWidth="1"/>
    <col min="9728" max="9728" width="29.42578125" style="2" customWidth="1"/>
    <col min="9729" max="9729" width="17.140625" style="2" customWidth="1"/>
    <col min="9730" max="9730" width="35.7109375" style="2" customWidth="1"/>
    <col min="9731" max="9731" width="46.140625" style="2" customWidth="1"/>
    <col min="9732" max="9732" width="30.5703125" style="2"/>
    <col min="9733" max="9733" width="30.42578125" style="2" customWidth="1"/>
    <col min="9734" max="9734" width="33.140625" style="2" customWidth="1"/>
    <col min="9735" max="9735" width="23.42578125" style="2" customWidth="1"/>
    <col min="9736" max="9736" width="36" style="2" customWidth="1"/>
    <col min="9737" max="9737" width="28.85546875" style="2" customWidth="1"/>
    <col min="9738" max="9738" width="20.85546875" style="2" customWidth="1"/>
    <col min="9739" max="9739" width="32.5703125" style="2" bestFit="1" customWidth="1"/>
    <col min="9740" max="9740" width="14.85546875" style="2" bestFit="1" customWidth="1"/>
    <col min="9741" max="9741" width="23.5703125" style="2" bestFit="1" customWidth="1"/>
    <col min="9742" max="9742" width="24.140625" style="2" bestFit="1" customWidth="1"/>
    <col min="9743" max="9743" width="23" style="2" bestFit="1" customWidth="1"/>
    <col min="9744" max="9744" width="24.140625" style="2" bestFit="1" customWidth="1"/>
    <col min="9745" max="9745" width="14.85546875" style="2" bestFit="1" customWidth="1"/>
    <col min="9746" max="9746" width="29.7109375" style="2" bestFit="1" customWidth="1"/>
    <col min="9747" max="9747" width="1.7109375" style="2" bestFit="1" customWidth="1"/>
    <col min="9748" max="9981" width="30.5703125" style="2"/>
    <col min="9982" max="9983" width="0" style="2" hidden="1" customWidth="1"/>
    <col min="9984" max="9984" width="29.42578125" style="2" customWidth="1"/>
    <col min="9985" max="9985" width="17.140625" style="2" customWidth="1"/>
    <col min="9986" max="9986" width="35.7109375" style="2" customWidth="1"/>
    <col min="9987" max="9987" width="46.140625" style="2" customWidth="1"/>
    <col min="9988" max="9988" width="30.5703125" style="2"/>
    <col min="9989" max="9989" width="30.42578125" style="2" customWidth="1"/>
    <col min="9990" max="9990" width="33.140625" style="2" customWidth="1"/>
    <col min="9991" max="9991" width="23.42578125" style="2" customWidth="1"/>
    <col min="9992" max="9992" width="36" style="2" customWidth="1"/>
    <col min="9993" max="9993" width="28.85546875" style="2" customWidth="1"/>
    <col min="9994" max="9994" width="20.85546875" style="2" customWidth="1"/>
    <col min="9995" max="9995" width="32.5703125" style="2" bestFit="1" customWidth="1"/>
    <col min="9996" max="9996" width="14.85546875" style="2" bestFit="1" customWidth="1"/>
    <col min="9997" max="9997" width="23.5703125" style="2" bestFit="1" customWidth="1"/>
    <col min="9998" max="9998" width="24.140625" style="2" bestFit="1" customWidth="1"/>
    <col min="9999" max="9999" width="23" style="2" bestFit="1" customWidth="1"/>
    <col min="10000" max="10000" width="24.140625" style="2" bestFit="1" customWidth="1"/>
    <col min="10001" max="10001" width="14.85546875" style="2" bestFit="1" customWidth="1"/>
    <col min="10002" max="10002" width="29.7109375" style="2" bestFit="1" customWidth="1"/>
    <col min="10003" max="10003" width="1.7109375" style="2" bestFit="1" customWidth="1"/>
    <col min="10004" max="10237" width="30.5703125" style="2"/>
    <col min="10238" max="10239" width="0" style="2" hidden="1" customWidth="1"/>
    <col min="10240" max="10240" width="29.42578125" style="2" customWidth="1"/>
    <col min="10241" max="10241" width="17.140625" style="2" customWidth="1"/>
    <col min="10242" max="10242" width="35.7109375" style="2" customWidth="1"/>
    <col min="10243" max="10243" width="46.140625" style="2" customWidth="1"/>
    <col min="10244" max="10244" width="30.5703125" style="2"/>
    <col min="10245" max="10245" width="30.42578125" style="2" customWidth="1"/>
    <col min="10246" max="10246" width="33.140625" style="2" customWidth="1"/>
    <col min="10247" max="10247" width="23.42578125" style="2" customWidth="1"/>
    <col min="10248" max="10248" width="36" style="2" customWidth="1"/>
    <col min="10249" max="10249" width="28.85546875" style="2" customWidth="1"/>
    <col min="10250" max="10250" width="20.85546875" style="2" customWidth="1"/>
    <col min="10251" max="10251" width="32.5703125" style="2" bestFit="1" customWidth="1"/>
    <col min="10252" max="10252" width="14.85546875" style="2" bestFit="1" customWidth="1"/>
    <col min="10253" max="10253" width="23.5703125" style="2" bestFit="1" customWidth="1"/>
    <col min="10254" max="10254" width="24.140625" style="2" bestFit="1" customWidth="1"/>
    <col min="10255" max="10255" width="23" style="2" bestFit="1" customWidth="1"/>
    <col min="10256" max="10256" width="24.140625" style="2" bestFit="1" customWidth="1"/>
    <col min="10257" max="10257" width="14.85546875" style="2" bestFit="1" customWidth="1"/>
    <col min="10258" max="10258" width="29.7109375" style="2" bestFit="1" customWidth="1"/>
    <col min="10259" max="10259" width="1.7109375" style="2" bestFit="1" customWidth="1"/>
    <col min="10260" max="10493" width="30.5703125" style="2"/>
    <col min="10494" max="10495" width="0" style="2" hidden="1" customWidth="1"/>
    <col min="10496" max="10496" width="29.42578125" style="2" customWidth="1"/>
    <col min="10497" max="10497" width="17.140625" style="2" customWidth="1"/>
    <col min="10498" max="10498" width="35.7109375" style="2" customWidth="1"/>
    <col min="10499" max="10499" width="46.140625" style="2" customWidth="1"/>
    <col min="10500" max="10500" width="30.5703125" style="2"/>
    <col min="10501" max="10501" width="30.42578125" style="2" customWidth="1"/>
    <col min="10502" max="10502" width="33.140625" style="2" customWidth="1"/>
    <col min="10503" max="10503" width="23.42578125" style="2" customWidth="1"/>
    <col min="10504" max="10504" width="36" style="2" customWidth="1"/>
    <col min="10505" max="10505" width="28.85546875" style="2" customWidth="1"/>
    <col min="10506" max="10506" width="20.85546875" style="2" customWidth="1"/>
    <col min="10507" max="10507" width="32.5703125" style="2" bestFit="1" customWidth="1"/>
    <col min="10508" max="10508" width="14.85546875" style="2" bestFit="1" customWidth="1"/>
    <col min="10509" max="10509" width="23.5703125" style="2" bestFit="1" customWidth="1"/>
    <col min="10510" max="10510" width="24.140625" style="2" bestFit="1" customWidth="1"/>
    <col min="10511" max="10511" width="23" style="2" bestFit="1" customWidth="1"/>
    <col min="10512" max="10512" width="24.140625" style="2" bestFit="1" customWidth="1"/>
    <col min="10513" max="10513" width="14.85546875" style="2" bestFit="1" customWidth="1"/>
    <col min="10514" max="10514" width="29.7109375" style="2" bestFit="1" customWidth="1"/>
    <col min="10515" max="10515" width="1.7109375" style="2" bestFit="1" customWidth="1"/>
    <col min="10516" max="10749" width="30.5703125" style="2"/>
    <col min="10750" max="10751" width="0" style="2" hidden="1" customWidth="1"/>
    <col min="10752" max="10752" width="29.42578125" style="2" customWidth="1"/>
    <col min="10753" max="10753" width="17.140625" style="2" customWidth="1"/>
    <col min="10754" max="10754" width="35.7109375" style="2" customWidth="1"/>
    <col min="10755" max="10755" width="46.140625" style="2" customWidth="1"/>
    <col min="10756" max="10756" width="30.5703125" style="2"/>
    <col min="10757" max="10757" width="30.42578125" style="2" customWidth="1"/>
    <col min="10758" max="10758" width="33.140625" style="2" customWidth="1"/>
    <col min="10759" max="10759" width="23.42578125" style="2" customWidth="1"/>
    <col min="10760" max="10760" width="36" style="2" customWidth="1"/>
    <col min="10761" max="10761" width="28.85546875" style="2" customWidth="1"/>
    <col min="10762" max="10762" width="20.85546875" style="2" customWidth="1"/>
    <col min="10763" max="10763" width="32.5703125" style="2" bestFit="1" customWidth="1"/>
    <col min="10764" max="10764" width="14.85546875" style="2" bestFit="1" customWidth="1"/>
    <col min="10765" max="10765" width="23.5703125" style="2" bestFit="1" customWidth="1"/>
    <col min="10766" max="10766" width="24.140625" style="2" bestFit="1" customWidth="1"/>
    <col min="10767" max="10767" width="23" style="2" bestFit="1" customWidth="1"/>
    <col min="10768" max="10768" width="24.140625" style="2" bestFit="1" customWidth="1"/>
    <col min="10769" max="10769" width="14.85546875" style="2" bestFit="1" customWidth="1"/>
    <col min="10770" max="10770" width="29.7109375" style="2" bestFit="1" customWidth="1"/>
    <col min="10771" max="10771" width="1.7109375" style="2" bestFit="1" customWidth="1"/>
    <col min="10772" max="11005" width="30.5703125" style="2"/>
    <col min="11006" max="11007" width="0" style="2" hidden="1" customWidth="1"/>
    <col min="11008" max="11008" width="29.42578125" style="2" customWidth="1"/>
    <col min="11009" max="11009" width="17.140625" style="2" customWidth="1"/>
    <col min="11010" max="11010" width="35.7109375" style="2" customWidth="1"/>
    <col min="11011" max="11011" width="46.140625" style="2" customWidth="1"/>
    <col min="11012" max="11012" width="30.5703125" style="2"/>
    <col min="11013" max="11013" width="30.42578125" style="2" customWidth="1"/>
    <col min="11014" max="11014" width="33.140625" style="2" customWidth="1"/>
    <col min="11015" max="11015" width="23.42578125" style="2" customWidth="1"/>
    <col min="11016" max="11016" width="36" style="2" customWidth="1"/>
    <col min="11017" max="11017" width="28.85546875" style="2" customWidth="1"/>
    <col min="11018" max="11018" width="20.85546875" style="2" customWidth="1"/>
    <col min="11019" max="11019" width="32.5703125" style="2" bestFit="1" customWidth="1"/>
    <col min="11020" max="11020" width="14.85546875" style="2" bestFit="1" customWidth="1"/>
    <col min="11021" max="11021" width="23.5703125" style="2" bestFit="1" customWidth="1"/>
    <col min="11022" max="11022" width="24.140625" style="2" bestFit="1" customWidth="1"/>
    <col min="11023" max="11023" width="23" style="2" bestFit="1" customWidth="1"/>
    <col min="11024" max="11024" width="24.140625" style="2" bestFit="1" customWidth="1"/>
    <col min="11025" max="11025" width="14.85546875" style="2" bestFit="1" customWidth="1"/>
    <col min="11026" max="11026" width="29.7109375" style="2" bestFit="1" customWidth="1"/>
    <col min="11027" max="11027" width="1.7109375" style="2" bestFit="1" customWidth="1"/>
    <col min="11028" max="11261" width="30.5703125" style="2"/>
    <col min="11262" max="11263" width="0" style="2" hidden="1" customWidth="1"/>
    <col min="11264" max="11264" width="29.42578125" style="2" customWidth="1"/>
    <col min="11265" max="11265" width="17.140625" style="2" customWidth="1"/>
    <col min="11266" max="11266" width="35.7109375" style="2" customWidth="1"/>
    <col min="11267" max="11267" width="46.140625" style="2" customWidth="1"/>
    <col min="11268" max="11268" width="30.5703125" style="2"/>
    <col min="11269" max="11269" width="30.42578125" style="2" customWidth="1"/>
    <col min="11270" max="11270" width="33.140625" style="2" customWidth="1"/>
    <col min="11271" max="11271" width="23.42578125" style="2" customWidth="1"/>
    <col min="11272" max="11272" width="36" style="2" customWidth="1"/>
    <col min="11273" max="11273" width="28.85546875" style="2" customWidth="1"/>
    <col min="11274" max="11274" width="20.85546875" style="2" customWidth="1"/>
    <col min="11275" max="11275" width="32.5703125" style="2" bestFit="1" customWidth="1"/>
    <col min="11276" max="11276" width="14.85546875" style="2" bestFit="1" customWidth="1"/>
    <col min="11277" max="11277" width="23.5703125" style="2" bestFit="1" customWidth="1"/>
    <col min="11278" max="11278" width="24.140625" style="2" bestFit="1" customWidth="1"/>
    <col min="11279" max="11279" width="23" style="2" bestFit="1" customWidth="1"/>
    <col min="11280" max="11280" width="24.140625" style="2" bestFit="1" customWidth="1"/>
    <col min="11281" max="11281" width="14.85546875" style="2" bestFit="1" customWidth="1"/>
    <col min="11282" max="11282" width="29.7109375" style="2" bestFit="1" customWidth="1"/>
    <col min="11283" max="11283" width="1.7109375" style="2" bestFit="1" customWidth="1"/>
    <col min="11284" max="11517" width="30.5703125" style="2"/>
    <col min="11518" max="11519" width="0" style="2" hidden="1" customWidth="1"/>
    <col min="11520" max="11520" width="29.42578125" style="2" customWidth="1"/>
    <col min="11521" max="11521" width="17.140625" style="2" customWidth="1"/>
    <col min="11522" max="11522" width="35.7109375" style="2" customWidth="1"/>
    <col min="11523" max="11523" width="46.140625" style="2" customWidth="1"/>
    <col min="11524" max="11524" width="30.5703125" style="2"/>
    <col min="11525" max="11525" width="30.42578125" style="2" customWidth="1"/>
    <col min="11526" max="11526" width="33.140625" style="2" customWidth="1"/>
    <col min="11527" max="11527" width="23.42578125" style="2" customWidth="1"/>
    <col min="11528" max="11528" width="36" style="2" customWidth="1"/>
    <col min="11529" max="11529" width="28.85546875" style="2" customWidth="1"/>
    <col min="11530" max="11530" width="20.85546875" style="2" customWidth="1"/>
    <col min="11531" max="11531" width="32.5703125" style="2" bestFit="1" customWidth="1"/>
    <col min="11532" max="11532" width="14.85546875" style="2" bestFit="1" customWidth="1"/>
    <col min="11533" max="11533" width="23.5703125" style="2" bestFit="1" customWidth="1"/>
    <col min="11534" max="11534" width="24.140625" style="2" bestFit="1" customWidth="1"/>
    <col min="11535" max="11535" width="23" style="2" bestFit="1" customWidth="1"/>
    <col min="11536" max="11536" width="24.140625" style="2" bestFit="1" customWidth="1"/>
    <col min="11537" max="11537" width="14.85546875" style="2" bestFit="1" customWidth="1"/>
    <col min="11538" max="11538" width="29.7109375" style="2" bestFit="1" customWidth="1"/>
    <col min="11539" max="11539" width="1.7109375" style="2" bestFit="1" customWidth="1"/>
    <col min="11540" max="11773" width="30.5703125" style="2"/>
    <col min="11774" max="11775" width="0" style="2" hidden="1" customWidth="1"/>
    <col min="11776" max="11776" width="29.42578125" style="2" customWidth="1"/>
    <col min="11777" max="11777" width="17.140625" style="2" customWidth="1"/>
    <col min="11778" max="11778" width="35.7109375" style="2" customWidth="1"/>
    <col min="11779" max="11779" width="46.140625" style="2" customWidth="1"/>
    <col min="11780" max="11780" width="30.5703125" style="2"/>
    <col min="11781" max="11781" width="30.42578125" style="2" customWidth="1"/>
    <col min="11782" max="11782" width="33.140625" style="2" customWidth="1"/>
    <col min="11783" max="11783" width="23.42578125" style="2" customWidth="1"/>
    <col min="11784" max="11784" width="36" style="2" customWidth="1"/>
    <col min="11785" max="11785" width="28.85546875" style="2" customWidth="1"/>
    <col min="11786" max="11786" width="20.85546875" style="2" customWidth="1"/>
    <col min="11787" max="11787" width="32.5703125" style="2" bestFit="1" customWidth="1"/>
    <col min="11788" max="11788" width="14.85546875" style="2" bestFit="1" customWidth="1"/>
    <col min="11789" max="11789" width="23.5703125" style="2" bestFit="1" customWidth="1"/>
    <col min="11790" max="11790" width="24.140625" style="2" bestFit="1" customWidth="1"/>
    <col min="11791" max="11791" width="23" style="2" bestFit="1" customWidth="1"/>
    <col min="11792" max="11792" width="24.140625" style="2" bestFit="1" customWidth="1"/>
    <col min="11793" max="11793" width="14.85546875" style="2" bestFit="1" customWidth="1"/>
    <col min="11794" max="11794" width="29.7109375" style="2" bestFit="1" customWidth="1"/>
    <col min="11795" max="11795" width="1.7109375" style="2" bestFit="1" customWidth="1"/>
    <col min="11796" max="12029" width="30.5703125" style="2"/>
    <col min="12030" max="12031" width="0" style="2" hidden="1" customWidth="1"/>
    <col min="12032" max="12032" width="29.42578125" style="2" customWidth="1"/>
    <col min="12033" max="12033" width="17.140625" style="2" customWidth="1"/>
    <col min="12034" max="12034" width="35.7109375" style="2" customWidth="1"/>
    <col min="12035" max="12035" width="46.140625" style="2" customWidth="1"/>
    <col min="12036" max="12036" width="30.5703125" style="2"/>
    <col min="12037" max="12037" width="30.42578125" style="2" customWidth="1"/>
    <col min="12038" max="12038" width="33.140625" style="2" customWidth="1"/>
    <col min="12039" max="12039" width="23.42578125" style="2" customWidth="1"/>
    <col min="12040" max="12040" width="36" style="2" customWidth="1"/>
    <col min="12041" max="12041" width="28.85546875" style="2" customWidth="1"/>
    <col min="12042" max="12042" width="20.85546875" style="2" customWidth="1"/>
    <col min="12043" max="12043" width="32.5703125" style="2" bestFit="1" customWidth="1"/>
    <col min="12044" max="12044" width="14.85546875" style="2" bestFit="1" customWidth="1"/>
    <col min="12045" max="12045" width="23.5703125" style="2" bestFit="1" customWidth="1"/>
    <col min="12046" max="12046" width="24.140625" style="2" bestFit="1" customWidth="1"/>
    <col min="12047" max="12047" width="23" style="2" bestFit="1" customWidth="1"/>
    <col min="12048" max="12048" width="24.140625" style="2" bestFit="1" customWidth="1"/>
    <col min="12049" max="12049" width="14.85546875" style="2" bestFit="1" customWidth="1"/>
    <col min="12050" max="12050" width="29.7109375" style="2" bestFit="1" customWidth="1"/>
    <col min="12051" max="12051" width="1.7109375" style="2" bestFit="1" customWidth="1"/>
    <col min="12052" max="12285" width="30.5703125" style="2"/>
    <col min="12286" max="12287" width="0" style="2" hidden="1" customWidth="1"/>
    <col min="12288" max="12288" width="29.42578125" style="2" customWidth="1"/>
    <col min="12289" max="12289" width="17.140625" style="2" customWidth="1"/>
    <col min="12290" max="12290" width="35.7109375" style="2" customWidth="1"/>
    <col min="12291" max="12291" width="46.140625" style="2" customWidth="1"/>
    <col min="12292" max="12292" width="30.5703125" style="2"/>
    <col min="12293" max="12293" width="30.42578125" style="2" customWidth="1"/>
    <col min="12294" max="12294" width="33.140625" style="2" customWidth="1"/>
    <col min="12295" max="12295" width="23.42578125" style="2" customWidth="1"/>
    <col min="12296" max="12296" width="36" style="2" customWidth="1"/>
    <col min="12297" max="12297" width="28.85546875" style="2" customWidth="1"/>
    <col min="12298" max="12298" width="20.85546875" style="2" customWidth="1"/>
    <col min="12299" max="12299" width="32.5703125" style="2" bestFit="1" customWidth="1"/>
    <col min="12300" max="12300" width="14.85546875" style="2" bestFit="1" customWidth="1"/>
    <col min="12301" max="12301" width="23.5703125" style="2" bestFit="1" customWidth="1"/>
    <col min="12302" max="12302" width="24.140625" style="2" bestFit="1" customWidth="1"/>
    <col min="12303" max="12303" width="23" style="2" bestFit="1" customWidth="1"/>
    <col min="12304" max="12304" width="24.140625" style="2" bestFit="1" customWidth="1"/>
    <col min="12305" max="12305" width="14.85546875" style="2" bestFit="1" customWidth="1"/>
    <col min="12306" max="12306" width="29.7109375" style="2" bestFit="1" customWidth="1"/>
    <col min="12307" max="12307" width="1.7109375" style="2" bestFit="1" customWidth="1"/>
    <col min="12308" max="12541" width="30.5703125" style="2"/>
    <col min="12542" max="12543" width="0" style="2" hidden="1" customWidth="1"/>
    <col min="12544" max="12544" width="29.42578125" style="2" customWidth="1"/>
    <col min="12545" max="12545" width="17.140625" style="2" customWidth="1"/>
    <col min="12546" max="12546" width="35.7109375" style="2" customWidth="1"/>
    <col min="12547" max="12547" width="46.140625" style="2" customWidth="1"/>
    <col min="12548" max="12548" width="30.5703125" style="2"/>
    <col min="12549" max="12549" width="30.42578125" style="2" customWidth="1"/>
    <col min="12550" max="12550" width="33.140625" style="2" customWidth="1"/>
    <col min="12551" max="12551" width="23.42578125" style="2" customWidth="1"/>
    <col min="12552" max="12552" width="36" style="2" customWidth="1"/>
    <col min="12553" max="12553" width="28.85546875" style="2" customWidth="1"/>
    <col min="12554" max="12554" width="20.85546875" style="2" customWidth="1"/>
    <col min="12555" max="12555" width="32.5703125" style="2" bestFit="1" customWidth="1"/>
    <col min="12556" max="12556" width="14.85546875" style="2" bestFit="1" customWidth="1"/>
    <col min="12557" max="12557" width="23.5703125" style="2" bestFit="1" customWidth="1"/>
    <col min="12558" max="12558" width="24.140625" style="2" bestFit="1" customWidth="1"/>
    <col min="12559" max="12559" width="23" style="2" bestFit="1" customWidth="1"/>
    <col min="12560" max="12560" width="24.140625" style="2" bestFit="1" customWidth="1"/>
    <col min="12561" max="12561" width="14.85546875" style="2" bestFit="1" customWidth="1"/>
    <col min="12562" max="12562" width="29.7109375" style="2" bestFit="1" customWidth="1"/>
    <col min="12563" max="12563" width="1.7109375" style="2" bestFit="1" customWidth="1"/>
    <col min="12564" max="12797" width="30.5703125" style="2"/>
    <col min="12798" max="12799" width="0" style="2" hidden="1" customWidth="1"/>
    <col min="12800" max="12800" width="29.42578125" style="2" customWidth="1"/>
    <col min="12801" max="12801" width="17.140625" style="2" customWidth="1"/>
    <col min="12802" max="12802" width="35.7109375" style="2" customWidth="1"/>
    <col min="12803" max="12803" width="46.140625" style="2" customWidth="1"/>
    <col min="12804" max="12804" width="30.5703125" style="2"/>
    <col min="12805" max="12805" width="30.42578125" style="2" customWidth="1"/>
    <col min="12806" max="12806" width="33.140625" style="2" customWidth="1"/>
    <col min="12807" max="12807" width="23.42578125" style="2" customWidth="1"/>
    <col min="12808" max="12808" width="36" style="2" customWidth="1"/>
    <col min="12809" max="12809" width="28.85546875" style="2" customWidth="1"/>
    <col min="12810" max="12810" width="20.85546875" style="2" customWidth="1"/>
    <col min="12811" max="12811" width="32.5703125" style="2" bestFit="1" customWidth="1"/>
    <col min="12812" max="12812" width="14.85546875" style="2" bestFit="1" customWidth="1"/>
    <col min="12813" max="12813" width="23.5703125" style="2" bestFit="1" customWidth="1"/>
    <col min="12814" max="12814" width="24.140625" style="2" bestFit="1" customWidth="1"/>
    <col min="12815" max="12815" width="23" style="2" bestFit="1" customWidth="1"/>
    <col min="12816" max="12816" width="24.140625" style="2" bestFit="1" customWidth="1"/>
    <col min="12817" max="12817" width="14.85546875" style="2" bestFit="1" customWidth="1"/>
    <col min="12818" max="12818" width="29.7109375" style="2" bestFit="1" customWidth="1"/>
    <col min="12819" max="12819" width="1.7109375" style="2" bestFit="1" customWidth="1"/>
    <col min="12820" max="13053" width="30.5703125" style="2"/>
    <col min="13054" max="13055" width="0" style="2" hidden="1" customWidth="1"/>
    <col min="13056" max="13056" width="29.42578125" style="2" customWidth="1"/>
    <col min="13057" max="13057" width="17.140625" style="2" customWidth="1"/>
    <col min="13058" max="13058" width="35.7109375" style="2" customWidth="1"/>
    <col min="13059" max="13059" width="46.140625" style="2" customWidth="1"/>
    <col min="13060" max="13060" width="30.5703125" style="2"/>
    <col min="13061" max="13061" width="30.42578125" style="2" customWidth="1"/>
    <col min="13062" max="13062" width="33.140625" style="2" customWidth="1"/>
    <col min="13063" max="13063" width="23.42578125" style="2" customWidth="1"/>
    <col min="13064" max="13064" width="36" style="2" customWidth="1"/>
    <col min="13065" max="13065" width="28.85546875" style="2" customWidth="1"/>
    <col min="13066" max="13066" width="20.85546875" style="2" customWidth="1"/>
    <col min="13067" max="13067" width="32.5703125" style="2" bestFit="1" customWidth="1"/>
    <col min="13068" max="13068" width="14.85546875" style="2" bestFit="1" customWidth="1"/>
    <col min="13069" max="13069" width="23.5703125" style="2" bestFit="1" customWidth="1"/>
    <col min="13070" max="13070" width="24.140625" style="2" bestFit="1" customWidth="1"/>
    <col min="13071" max="13071" width="23" style="2" bestFit="1" customWidth="1"/>
    <col min="13072" max="13072" width="24.140625" style="2" bestFit="1" customWidth="1"/>
    <col min="13073" max="13073" width="14.85546875" style="2" bestFit="1" customWidth="1"/>
    <col min="13074" max="13074" width="29.7109375" style="2" bestFit="1" customWidth="1"/>
    <col min="13075" max="13075" width="1.7109375" style="2" bestFit="1" customWidth="1"/>
    <col min="13076" max="13309" width="30.5703125" style="2"/>
    <col min="13310" max="13311" width="0" style="2" hidden="1" customWidth="1"/>
    <col min="13312" max="13312" width="29.42578125" style="2" customWidth="1"/>
    <col min="13313" max="13313" width="17.140625" style="2" customWidth="1"/>
    <col min="13314" max="13314" width="35.7109375" style="2" customWidth="1"/>
    <col min="13315" max="13315" width="46.140625" style="2" customWidth="1"/>
    <col min="13316" max="13316" width="30.5703125" style="2"/>
    <col min="13317" max="13317" width="30.42578125" style="2" customWidth="1"/>
    <col min="13318" max="13318" width="33.140625" style="2" customWidth="1"/>
    <col min="13319" max="13319" width="23.42578125" style="2" customWidth="1"/>
    <col min="13320" max="13320" width="36" style="2" customWidth="1"/>
    <col min="13321" max="13321" width="28.85546875" style="2" customWidth="1"/>
    <col min="13322" max="13322" width="20.85546875" style="2" customWidth="1"/>
    <col min="13323" max="13323" width="32.5703125" style="2" bestFit="1" customWidth="1"/>
    <col min="13324" max="13324" width="14.85546875" style="2" bestFit="1" customWidth="1"/>
    <col min="13325" max="13325" width="23.5703125" style="2" bestFit="1" customWidth="1"/>
    <col min="13326" max="13326" width="24.140625" style="2" bestFit="1" customWidth="1"/>
    <col min="13327" max="13327" width="23" style="2" bestFit="1" customWidth="1"/>
    <col min="13328" max="13328" width="24.140625" style="2" bestFit="1" customWidth="1"/>
    <col min="13329" max="13329" width="14.85546875" style="2" bestFit="1" customWidth="1"/>
    <col min="13330" max="13330" width="29.7109375" style="2" bestFit="1" customWidth="1"/>
    <col min="13331" max="13331" width="1.7109375" style="2" bestFit="1" customWidth="1"/>
    <col min="13332" max="13565" width="30.5703125" style="2"/>
    <col min="13566" max="13567" width="0" style="2" hidden="1" customWidth="1"/>
    <col min="13568" max="13568" width="29.42578125" style="2" customWidth="1"/>
    <col min="13569" max="13569" width="17.140625" style="2" customWidth="1"/>
    <col min="13570" max="13570" width="35.7109375" style="2" customWidth="1"/>
    <col min="13571" max="13571" width="46.140625" style="2" customWidth="1"/>
    <col min="13572" max="13572" width="30.5703125" style="2"/>
    <col min="13573" max="13573" width="30.42578125" style="2" customWidth="1"/>
    <col min="13574" max="13574" width="33.140625" style="2" customWidth="1"/>
    <col min="13575" max="13575" width="23.42578125" style="2" customWidth="1"/>
    <col min="13576" max="13576" width="36" style="2" customWidth="1"/>
    <col min="13577" max="13577" width="28.85546875" style="2" customWidth="1"/>
    <col min="13578" max="13578" width="20.85546875" style="2" customWidth="1"/>
    <col min="13579" max="13579" width="32.5703125" style="2" bestFit="1" customWidth="1"/>
    <col min="13580" max="13580" width="14.85546875" style="2" bestFit="1" customWidth="1"/>
    <col min="13581" max="13581" width="23.5703125" style="2" bestFit="1" customWidth="1"/>
    <col min="13582" max="13582" width="24.140625" style="2" bestFit="1" customWidth="1"/>
    <col min="13583" max="13583" width="23" style="2" bestFit="1" customWidth="1"/>
    <col min="13584" max="13584" width="24.140625" style="2" bestFit="1" customWidth="1"/>
    <col min="13585" max="13585" width="14.85546875" style="2" bestFit="1" customWidth="1"/>
    <col min="13586" max="13586" width="29.7109375" style="2" bestFit="1" customWidth="1"/>
    <col min="13587" max="13587" width="1.7109375" style="2" bestFit="1" customWidth="1"/>
    <col min="13588" max="13821" width="30.5703125" style="2"/>
    <col min="13822" max="13823" width="0" style="2" hidden="1" customWidth="1"/>
    <col min="13824" max="13824" width="29.42578125" style="2" customWidth="1"/>
    <col min="13825" max="13825" width="17.140625" style="2" customWidth="1"/>
    <col min="13826" max="13826" width="35.7109375" style="2" customWidth="1"/>
    <col min="13827" max="13827" width="46.140625" style="2" customWidth="1"/>
    <col min="13828" max="13828" width="30.5703125" style="2"/>
    <col min="13829" max="13829" width="30.42578125" style="2" customWidth="1"/>
    <col min="13830" max="13830" width="33.140625" style="2" customWidth="1"/>
    <col min="13831" max="13831" width="23.42578125" style="2" customWidth="1"/>
    <col min="13832" max="13832" width="36" style="2" customWidth="1"/>
    <col min="13833" max="13833" width="28.85546875" style="2" customWidth="1"/>
    <col min="13834" max="13834" width="20.85546875" style="2" customWidth="1"/>
    <col min="13835" max="13835" width="32.5703125" style="2" bestFit="1" customWidth="1"/>
    <col min="13836" max="13836" width="14.85546875" style="2" bestFit="1" customWidth="1"/>
    <col min="13837" max="13837" width="23.5703125" style="2" bestFit="1" customWidth="1"/>
    <col min="13838" max="13838" width="24.140625" style="2" bestFit="1" customWidth="1"/>
    <col min="13839" max="13839" width="23" style="2" bestFit="1" customWidth="1"/>
    <col min="13840" max="13840" width="24.140625" style="2" bestFit="1" customWidth="1"/>
    <col min="13841" max="13841" width="14.85546875" style="2" bestFit="1" customWidth="1"/>
    <col min="13842" max="13842" width="29.7109375" style="2" bestFit="1" customWidth="1"/>
    <col min="13843" max="13843" width="1.7109375" style="2" bestFit="1" customWidth="1"/>
    <col min="13844" max="14077" width="30.5703125" style="2"/>
    <col min="14078" max="14079" width="0" style="2" hidden="1" customWidth="1"/>
    <col min="14080" max="14080" width="29.42578125" style="2" customWidth="1"/>
    <col min="14081" max="14081" width="17.140625" style="2" customWidth="1"/>
    <col min="14082" max="14082" width="35.7109375" style="2" customWidth="1"/>
    <col min="14083" max="14083" width="46.140625" style="2" customWidth="1"/>
    <col min="14084" max="14084" width="30.5703125" style="2"/>
    <col min="14085" max="14085" width="30.42578125" style="2" customWidth="1"/>
    <col min="14086" max="14086" width="33.140625" style="2" customWidth="1"/>
    <col min="14087" max="14087" width="23.42578125" style="2" customWidth="1"/>
    <col min="14088" max="14088" width="36" style="2" customWidth="1"/>
    <col min="14089" max="14089" width="28.85546875" style="2" customWidth="1"/>
    <col min="14090" max="14090" width="20.85546875" style="2" customWidth="1"/>
    <col min="14091" max="14091" width="32.5703125" style="2" bestFit="1" customWidth="1"/>
    <col min="14092" max="14092" width="14.85546875" style="2" bestFit="1" customWidth="1"/>
    <col min="14093" max="14093" width="23.5703125" style="2" bestFit="1" customWidth="1"/>
    <col min="14094" max="14094" width="24.140625" style="2" bestFit="1" customWidth="1"/>
    <col min="14095" max="14095" width="23" style="2" bestFit="1" customWidth="1"/>
    <col min="14096" max="14096" width="24.140625" style="2" bestFit="1" customWidth="1"/>
    <col min="14097" max="14097" width="14.85546875" style="2" bestFit="1" customWidth="1"/>
    <col min="14098" max="14098" width="29.7109375" style="2" bestFit="1" customWidth="1"/>
    <col min="14099" max="14099" width="1.7109375" style="2" bestFit="1" customWidth="1"/>
    <col min="14100" max="14333" width="30.5703125" style="2"/>
    <col min="14334" max="14335" width="0" style="2" hidden="1" customWidth="1"/>
    <col min="14336" max="14336" width="29.42578125" style="2" customWidth="1"/>
    <col min="14337" max="14337" width="17.140625" style="2" customWidth="1"/>
    <col min="14338" max="14338" width="35.7109375" style="2" customWidth="1"/>
    <col min="14339" max="14339" width="46.140625" style="2" customWidth="1"/>
    <col min="14340" max="14340" width="30.5703125" style="2"/>
    <col min="14341" max="14341" width="30.42578125" style="2" customWidth="1"/>
    <col min="14342" max="14342" width="33.140625" style="2" customWidth="1"/>
    <col min="14343" max="14343" width="23.42578125" style="2" customWidth="1"/>
    <col min="14344" max="14344" width="36" style="2" customWidth="1"/>
    <col min="14345" max="14345" width="28.85546875" style="2" customWidth="1"/>
    <col min="14346" max="14346" width="20.85546875" style="2" customWidth="1"/>
    <col min="14347" max="14347" width="32.5703125" style="2" bestFit="1" customWidth="1"/>
    <col min="14348" max="14348" width="14.85546875" style="2" bestFit="1" customWidth="1"/>
    <col min="14349" max="14349" width="23.5703125" style="2" bestFit="1" customWidth="1"/>
    <col min="14350" max="14350" width="24.140625" style="2" bestFit="1" customWidth="1"/>
    <col min="14351" max="14351" width="23" style="2" bestFit="1" customWidth="1"/>
    <col min="14352" max="14352" width="24.140625" style="2" bestFit="1" customWidth="1"/>
    <col min="14353" max="14353" width="14.85546875" style="2" bestFit="1" customWidth="1"/>
    <col min="14354" max="14354" width="29.7109375" style="2" bestFit="1" customWidth="1"/>
    <col min="14355" max="14355" width="1.7109375" style="2" bestFit="1" customWidth="1"/>
    <col min="14356" max="14589" width="30.5703125" style="2"/>
    <col min="14590" max="14591" width="0" style="2" hidden="1" customWidth="1"/>
    <col min="14592" max="14592" width="29.42578125" style="2" customWidth="1"/>
    <col min="14593" max="14593" width="17.140625" style="2" customWidth="1"/>
    <col min="14594" max="14594" width="35.7109375" style="2" customWidth="1"/>
    <col min="14595" max="14595" width="46.140625" style="2" customWidth="1"/>
    <col min="14596" max="14596" width="30.5703125" style="2"/>
    <col min="14597" max="14597" width="30.42578125" style="2" customWidth="1"/>
    <col min="14598" max="14598" width="33.140625" style="2" customWidth="1"/>
    <col min="14599" max="14599" width="23.42578125" style="2" customWidth="1"/>
    <col min="14600" max="14600" width="36" style="2" customWidth="1"/>
    <col min="14601" max="14601" width="28.85546875" style="2" customWidth="1"/>
    <col min="14602" max="14602" width="20.85546875" style="2" customWidth="1"/>
    <col min="14603" max="14603" width="32.5703125" style="2" bestFit="1" customWidth="1"/>
    <col min="14604" max="14604" width="14.85546875" style="2" bestFit="1" customWidth="1"/>
    <col min="14605" max="14605" width="23.5703125" style="2" bestFit="1" customWidth="1"/>
    <col min="14606" max="14606" width="24.140625" style="2" bestFit="1" customWidth="1"/>
    <col min="14607" max="14607" width="23" style="2" bestFit="1" customWidth="1"/>
    <col min="14608" max="14608" width="24.140625" style="2" bestFit="1" customWidth="1"/>
    <col min="14609" max="14609" width="14.85546875" style="2" bestFit="1" customWidth="1"/>
    <col min="14610" max="14610" width="29.7109375" style="2" bestFit="1" customWidth="1"/>
    <col min="14611" max="14611" width="1.7109375" style="2" bestFit="1" customWidth="1"/>
    <col min="14612" max="14845" width="30.5703125" style="2"/>
    <col min="14846" max="14847" width="0" style="2" hidden="1" customWidth="1"/>
    <col min="14848" max="14848" width="29.42578125" style="2" customWidth="1"/>
    <col min="14849" max="14849" width="17.140625" style="2" customWidth="1"/>
    <col min="14850" max="14850" width="35.7109375" style="2" customWidth="1"/>
    <col min="14851" max="14851" width="46.140625" style="2" customWidth="1"/>
    <col min="14852" max="14852" width="30.5703125" style="2"/>
    <col min="14853" max="14853" width="30.42578125" style="2" customWidth="1"/>
    <col min="14854" max="14854" width="33.140625" style="2" customWidth="1"/>
    <col min="14855" max="14855" width="23.42578125" style="2" customWidth="1"/>
    <col min="14856" max="14856" width="36" style="2" customWidth="1"/>
    <col min="14857" max="14857" width="28.85546875" style="2" customWidth="1"/>
    <col min="14858" max="14858" width="20.85546875" style="2" customWidth="1"/>
    <col min="14859" max="14859" width="32.5703125" style="2" bestFit="1" customWidth="1"/>
    <col min="14860" max="14860" width="14.85546875" style="2" bestFit="1" customWidth="1"/>
    <col min="14861" max="14861" width="23.5703125" style="2" bestFit="1" customWidth="1"/>
    <col min="14862" max="14862" width="24.140625" style="2" bestFit="1" customWidth="1"/>
    <col min="14863" max="14863" width="23" style="2" bestFit="1" customWidth="1"/>
    <col min="14864" max="14864" width="24.140625" style="2" bestFit="1" customWidth="1"/>
    <col min="14865" max="14865" width="14.85546875" style="2" bestFit="1" customWidth="1"/>
    <col min="14866" max="14866" width="29.7109375" style="2" bestFit="1" customWidth="1"/>
    <col min="14867" max="14867" width="1.7109375" style="2" bestFit="1" customWidth="1"/>
    <col min="14868" max="15101" width="30.5703125" style="2"/>
    <col min="15102" max="15103" width="0" style="2" hidden="1" customWidth="1"/>
    <col min="15104" max="15104" width="29.42578125" style="2" customWidth="1"/>
    <col min="15105" max="15105" width="17.140625" style="2" customWidth="1"/>
    <col min="15106" max="15106" width="35.7109375" style="2" customWidth="1"/>
    <col min="15107" max="15107" width="46.140625" style="2" customWidth="1"/>
    <col min="15108" max="15108" width="30.5703125" style="2"/>
    <col min="15109" max="15109" width="30.42578125" style="2" customWidth="1"/>
    <col min="15110" max="15110" width="33.140625" style="2" customWidth="1"/>
    <col min="15111" max="15111" width="23.42578125" style="2" customWidth="1"/>
    <col min="15112" max="15112" width="36" style="2" customWidth="1"/>
    <col min="15113" max="15113" width="28.85546875" style="2" customWidth="1"/>
    <col min="15114" max="15114" width="20.85546875" style="2" customWidth="1"/>
    <col min="15115" max="15115" width="32.5703125" style="2" bestFit="1" customWidth="1"/>
    <col min="15116" max="15116" width="14.85546875" style="2" bestFit="1" customWidth="1"/>
    <col min="15117" max="15117" width="23.5703125" style="2" bestFit="1" customWidth="1"/>
    <col min="15118" max="15118" width="24.140625" style="2" bestFit="1" customWidth="1"/>
    <col min="15119" max="15119" width="23" style="2" bestFit="1" customWidth="1"/>
    <col min="15120" max="15120" width="24.140625" style="2" bestFit="1" customWidth="1"/>
    <col min="15121" max="15121" width="14.85546875" style="2" bestFit="1" customWidth="1"/>
    <col min="15122" max="15122" width="29.7109375" style="2" bestFit="1" customWidth="1"/>
    <col min="15123" max="15123" width="1.7109375" style="2" bestFit="1" customWidth="1"/>
    <col min="15124" max="15357" width="30.5703125" style="2"/>
    <col min="15358" max="15359" width="0" style="2" hidden="1" customWidth="1"/>
    <col min="15360" max="15360" width="29.42578125" style="2" customWidth="1"/>
    <col min="15361" max="15361" width="17.140625" style="2" customWidth="1"/>
    <col min="15362" max="15362" width="35.7109375" style="2" customWidth="1"/>
    <col min="15363" max="15363" width="46.140625" style="2" customWidth="1"/>
    <col min="15364" max="15364" width="30.5703125" style="2"/>
    <col min="15365" max="15365" width="30.42578125" style="2" customWidth="1"/>
    <col min="15366" max="15366" width="33.140625" style="2" customWidth="1"/>
    <col min="15367" max="15367" width="23.42578125" style="2" customWidth="1"/>
    <col min="15368" max="15368" width="36" style="2" customWidth="1"/>
    <col min="15369" max="15369" width="28.85546875" style="2" customWidth="1"/>
    <col min="15370" max="15370" width="20.85546875" style="2" customWidth="1"/>
    <col min="15371" max="15371" width="32.5703125" style="2" bestFit="1" customWidth="1"/>
    <col min="15372" max="15372" width="14.85546875" style="2" bestFit="1" customWidth="1"/>
    <col min="15373" max="15373" width="23.5703125" style="2" bestFit="1" customWidth="1"/>
    <col min="15374" max="15374" width="24.140625" style="2" bestFit="1" customWidth="1"/>
    <col min="15375" max="15375" width="23" style="2" bestFit="1" customWidth="1"/>
    <col min="15376" max="15376" width="24.140625" style="2" bestFit="1" customWidth="1"/>
    <col min="15377" max="15377" width="14.85546875" style="2" bestFit="1" customWidth="1"/>
    <col min="15378" max="15378" width="29.7109375" style="2" bestFit="1" customWidth="1"/>
    <col min="15379" max="15379" width="1.7109375" style="2" bestFit="1" customWidth="1"/>
    <col min="15380" max="15613" width="30.5703125" style="2"/>
    <col min="15614" max="15615" width="0" style="2" hidden="1" customWidth="1"/>
    <col min="15616" max="15616" width="29.42578125" style="2" customWidth="1"/>
    <col min="15617" max="15617" width="17.140625" style="2" customWidth="1"/>
    <col min="15618" max="15618" width="35.7109375" style="2" customWidth="1"/>
    <col min="15619" max="15619" width="46.140625" style="2" customWidth="1"/>
    <col min="15620" max="15620" width="30.5703125" style="2"/>
    <col min="15621" max="15621" width="30.42578125" style="2" customWidth="1"/>
    <col min="15622" max="15622" width="33.140625" style="2" customWidth="1"/>
    <col min="15623" max="15623" width="23.42578125" style="2" customWidth="1"/>
    <col min="15624" max="15624" width="36" style="2" customWidth="1"/>
    <col min="15625" max="15625" width="28.85546875" style="2" customWidth="1"/>
    <col min="15626" max="15626" width="20.85546875" style="2" customWidth="1"/>
    <col min="15627" max="15627" width="32.5703125" style="2" bestFit="1" customWidth="1"/>
    <col min="15628" max="15628" width="14.85546875" style="2" bestFit="1" customWidth="1"/>
    <col min="15629" max="15629" width="23.5703125" style="2" bestFit="1" customWidth="1"/>
    <col min="15630" max="15630" width="24.140625" style="2" bestFit="1" customWidth="1"/>
    <col min="15631" max="15631" width="23" style="2" bestFit="1" customWidth="1"/>
    <col min="15632" max="15632" width="24.140625" style="2" bestFit="1" customWidth="1"/>
    <col min="15633" max="15633" width="14.85546875" style="2" bestFit="1" customWidth="1"/>
    <col min="15634" max="15634" width="29.7109375" style="2" bestFit="1" customWidth="1"/>
    <col min="15635" max="15635" width="1.7109375" style="2" bestFit="1" customWidth="1"/>
    <col min="15636" max="15869" width="30.5703125" style="2"/>
    <col min="15870" max="15871" width="0" style="2" hidden="1" customWidth="1"/>
    <col min="15872" max="15872" width="29.42578125" style="2" customWidth="1"/>
    <col min="15873" max="15873" width="17.140625" style="2" customWidth="1"/>
    <col min="15874" max="15874" width="35.7109375" style="2" customWidth="1"/>
    <col min="15875" max="15875" width="46.140625" style="2" customWidth="1"/>
    <col min="15876" max="15876" width="30.5703125" style="2"/>
    <col min="15877" max="15877" width="30.42578125" style="2" customWidth="1"/>
    <col min="15878" max="15878" width="33.140625" style="2" customWidth="1"/>
    <col min="15879" max="15879" width="23.42578125" style="2" customWidth="1"/>
    <col min="15880" max="15880" width="36" style="2" customWidth="1"/>
    <col min="15881" max="15881" width="28.85546875" style="2" customWidth="1"/>
    <col min="15882" max="15882" width="20.85546875" style="2" customWidth="1"/>
    <col min="15883" max="15883" width="32.5703125" style="2" bestFit="1" customWidth="1"/>
    <col min="15884" max="15884" width="14.85546875" style="2" bestFit="1" customWidth="1"/>
    <col min="15885" max="15885" width="23.5703125" style="2" bestFit="1" customWidth="1"/>
    <col min="15886" max="15886" width="24.140625" style="2" bestFit="1" customWidth="1"/>
    <col min="15887" max="15887" width="23" style="2" bestFit="1" customWidth="1"/>
    <col min="15888" max="15888" width="24.140625" style="2" bestFit="1" customWidth="1"/>
    <col min="15889" max="15889" width="14.85546875" style="2" bestFit="1" customWidth="1"/>
    <col min="15890" max="15890" width="29.7109375" style="2" bestFit="1" customWidth="1"/>
    <col min="15891" max="15891" width="1.7109375" style="2" bestFit="1" customWidth="1"/>
    <col min="15892" max="16125" width="30.5703125" style="2"/>
    <col min="16126" max="16127" width="0" style="2" hidden="1" customWidth="1"/>
    <col min="16128" max="16128" width="29.42578125" style="2" customWidth="1"/>
    <col min="16129" max="16129" width="17.140625" style="2" customWidth="1"/>
    <col min="16130" max="16130" width="35.7109375" style="2" customWidth="1"/>
    <col min="16131" max="16131" width="46.140625" style="2" customWidth="1"/>
    <col min="16132" max="16132" width="30.5703125" style="2"/>
    <col min="16133" max="16133" width="30.42578125" style="2" customWidth="1"/>
    <col min="16134" max="16134" width="33.140625" style="2" customWidth="1"/>
    <col min="16135" max="16135" width="23.42578125" style="2" customWidth="1"/>
    <col min="16136" max="16136" width="36" style="2" customWidth="1"/>
    <col min="16137" max="16137" width="28.85546875" style="2" customWidth="1"/>
    <col min="16138" max="16138" width="20.85546875" style="2" customWidth="1"/>
    <col min="16139" max="16139" width="32.5703125" style="2" bestFit="1" customWidth="1"/>
    <col min="16140" max="16140" width="14.85546875" style="2" bestFit="1" customWidth="1"/>
    <col min="16141" max="16141" width="23.5703125" style="2" bestFit="1" customWidth="1"/>
    <col min="16142" max="16142" width="24.140625" style="2" bestFit="1" customWidth="1"/>
    <col min="16143" max="16143" width="23" style="2" bestFit="1" customWidth="1"/>
    <col min="16144" max="16144" width="24.140625" style="2" bestFit="1" customWidth="1"/>
    <col min="16145" max="16145" width="14.85546875" style="2" bestFit="1" customWidth="1"/>
    <col min="16146" max="16146" width="29.7109375" style="2" bestFit="1" customWidth="1"/>
    <col min="16147" max="16147" width="1.7109375" style="2" bestFit="1" customWidth="1"/>
    <col min="16148" max="16384" width="30.5703125" style="2"/>
  </cols>
  <sheetData>
    <row r="1" spans="1:27" ht="15.75" x14ac:dyDescent="0.25">
      <c r="A1" s="9"/>
      <c r="B1" s="9"/>
      <c r="C1" s="14" t="s">
        <v>0</v>
      </c>
      <c r="D1" s="14"/>
      <c r="E1" s="14"/>
      <c r="F1" s="14"/>
      <c r="G1" s="14"/>
      <c r="H1" s="14"/>
      <c r="I1" s="14"/>
      <c r="J1" s="14"/>
      <c r="K1" s="12"/>
      <c r="L1" s="14"/>
      <c r="M1" s="14"/>
      <c r="N1" s="6"/>
      <c r="O1" s="6"/>
      <c r="P1" s="6"/>
      <c r="Q1" s="6"/>
      <c r="R1" s="6"/>
      <c r="S1" s="3"/>
    </row>
    <row r="2" spans="1:27" ht="15.75" x14ac:dyDescent="0.25">
      <c r="A2" s="9"/>
      <c r="B2" s="9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  <c r="N2" s="5"/>
      <c r="O2" s="5"/>
      <c r="P2" s="5"/>
      <c r="Q2" s="6"/>
      <c r="R2" s="6"/>
      <c r="S2" s="3"/>
    </row>
    <row r="3" spans="1:27" ht="15.75" x14ac:dyDescent="0.25">
      <c r="A3" s="9"/>
      <c r="B3" s="9"/>
      <c r="C3" s="11"/>
      <c r="D3" s="11"/>
      <c r="E3" s="11"/>
      <c r="F3" s="11"/>
      <c r="G3" s="11"/>
      <c r="H3" s="11"/>
      <c r="I3" s="11"/>
      <c r="J3" s="11"/>
      <c r="K3" s="12"/>
      <c r="L3" s="11"/>
      <c r="M3" s="11"/>
      <c r="N3" s="5"/>
      <c r="O3" s="5"/>
      <c r="P3" s="5"/>
      <c r="Q3" s="6"/>
      <c r="R3" s="6"/>
      <c r="S3" s="3"/>
    </row>
    <row r="4" spans="1:27" ht="15.75" x14ac:dyDescent="0.25">
      <c r="A4" s="9"/>
      <c r="B4" s="9"/>
      <c r="C4" s="11"/>
      <c r="D4" s="11"/>
      <c r="E4" s="11"/>
      <c r="F4" s="11"/>
      <c r="G4" s="11"/>
      <c r="H4" s="11"/>
      <c r="I4" s="11"/>
      <c r="J4" s="11"/>
      <c r="K4" s="12"/>
      <c r="L4" s="11"/>
      <c r="M4" s="11"/>
      <c r="N4" s="5"/>
      <c r="O4" s="5"/>
      <c r="P4" s="5"/>
      <c r="Q4" s="6"/>
      <c r="R4" s="6"/>
      <c r="S4" s="3"/>
    </row>
    <row r="5" spans="1:27" ht="28.9" customHeight="1" thickBot="1" x14ac:dyDescent="0.3">
      <c r="A5" s="9"/>
      <c r="B5" s="9"/>
      <c r="C5" s="11"/>
      <c r="D5" s="11"/>
      <c r="E5" s="11"/>
      <c r="F5" s="11"/>
      <c r="G5" s="11"/>
      <c r="H5" s="11"/>
      <c r="I5" s="11"/>
      <c r="J5" s="11"/>
      <c r="K5" s="12"/>
      <c r="L5" s="11"/>
      <c r="M5" s="11"/>
      <c r="N5" s="6"/>
      <c r="O5" s="6"/>
      <c r="P5" s="6"/>
      <c r="Q5" s="6"/>
      <c r="R5" s="6"/>
      <c r="S5" s="3"/>
    </row>
    <row r="6" spans="1:27" ht="39.75" customHeight="1" x14ac:dyDescent="0.25">
      <c r="A6" s="9"/>
      <c r="B6" s="9"/>
      <c r="C6" s="36" t="s">
        <v>24</v>
      </c>
      <c r="D6" s="37"/>
      <c r="E6" s="37"/>
      <c r="F6" s="38" t="s">
        <v>115</v>
      </c>
      <c r="G6" s="11"/>
      <c r="H6" s="13"/>
      <c r="I6" s="14"/>
      <c r="J6" s="14"/>
      <c r="K6" s="12"/>
      <c r="L6" s="14"/>
      <c r="M6" s="14"/>
      <c r="N6" s="6"/>
      <c r="O6" s="6"/>
      <c r="P6" s="6"/>
      <c r="Q6" s="6"/>
      <c r="R6" s="6"/>
      <c r="S6" s="3" t="s">
        <v>46</v>
      </c>
    </row>
    <row r="7" spans="1:27" ht="27" customHeight="1" x14ac:dyDescent="0.25">
      <c r="A7" s="9"/>
      <c r="B7" s="9"/>
      <c r="C7" s="27" t="s">
        <v>1</v>
      </c>
      <c r="D7" s="27"/>
      <c r="E7" s="27"/>
      <c r="F7" s="27" t="s">
        <v>25</v>
      </c>
      <c r="G7" s="27"/>
      <c r="H7" s="27"/>
      <c r="I7" s="18"/>
      <c r="J7" s="18"/>
      <c r="K7" s="40"/>
      <c r="L7" s="14"/>
      <c r="M7" s="14"/>
      <c r="N7" s="6"/>
      <c r="O7" s="6"/>
      <c r="P7" s="6"/>
      <c r="Q7" s="6"/>
      <c r="R7" s="6"/>
      <c r="S7" s="3"/>
    </row>
    <row r="8" spans="1:27" s="4" customFormat="1" ht="15" customHeight="1" x14ac:dyDescent="0.25">
      <c r="A8" s="31"/>
      <c r="B8" s="31"/>
      <c r="C8" s="27"/>
      <c r="D8" s="29"/>
      <c r="E8" s="27"/>
      <c r="F8" s="27"/>
      <c r="G8" s="27"/>
      <c r="H8" s="39"/>
      <c r="I8" s="27">
        <f>SUBTOTAL(3,Tabla1343512143456456[STATUS DE PAGO])</f>
        <v>7</v>
      </c>
      <c r="J8" s="27"/>
      <c r="K8" s="41"/>
      <c r="L8" s="11">
        <f>SUBTOTAL(3,Tabla1343512143456456[ANTIGÜEDAD DIAS])</f>
        <v>7</v>
      </c>
      <c r="M8" s="11"/>
      <c r="N8" s="5"/>
      <c r="O8" s="3"/>
      <c r="P8" s="3"/>
      <c r="Q8" s="5"/>
      <c r="R8" s="5"/>
      <c r="S8" s="1"/>
    </row>
    <row r="9" spans="1:27" s="3" customFormat="1" ht="40.15" customHeight="1" x14ac:dyDescent="0.25">
      <c r="A9" s="32" t="s">
        <v>2</v>
      </c>
      <c r="B9" s="32" t="s">
        <v>3</v>
      </c>
      <c r="C9" s="14" t="s">
        <v>4</v>
      </c>
      <c r="D9" s="15" t="s">
        <v>5</v>
      </c>
      <c r="E9" s="14" t="s">
        <v>6</v>
      </c>
      <c r="F9" s="14" t="s">
        <v>7</v>
      </c>
      <c r="G9" s="14" t="s">
        <v>33</v>
      </c>
      <c r="H9" s="13" t="s">
        <v>26</v>
      </c>
      <c r="I9" s="14" t="s">
        <v>8</v>
      </c>
      <c r="J9" s="14" t="s">
        <v>34</v>
      </c>
      <c r="K9" s="14" t="s">
        <v>107</v>
      </c>
      <c r="L9" s="14" t="s">
        <v>9</v>
      </c>
      <c r="M9" s="14" t="s">
        <v>10</v>
      </c>
      <c r="N9" s="2"/>
      <c r="O9" s="2"/>
    </row>
    <row r="10" spans="1:27" ht="45" customHeight="1" x14ac:dyDescent="0.25">
      <c r="A10" s="9"/>
      <c r="B10" s="9"/>
      <c r="C10" s="48" t="s">
        <v>17</v>
      </c>
      <c r="D10" s="49">
        <v>42529</v>
      </c>
      <c r="E10" s="48">
        <v>130441502</v>
      </c>
      <c r="F10" s="48" t="s">
        <v>14</v>
      </c>
      <c r="G10" s="48" t="s">
        <v>13</v>
      </c>
      <c r="H10" s="50">
        <v>15813.18</v>
      </c>
      <c r="I10" s="48" t="s">
        <v>11</v>
      </c>
      <c r="J10" s="48">
        <v>3</v>
      </c>
      <c r="K10" s="51" t="s">
        <v>37</v>
      </c>
      <c r="L10" s="52" t="e">
        <f t="shared" ref="L10:L16" si="0">$F$6-D10</f>
        <v>#VALUE!</v>
      </c>
      <c r="M10" s="48" t="s">
        <v>12</v>
      </c>
      <c r="N10" s="2"/>
      <c r="T10" s="2"/>
    </row>
    <row r="11" spans="1:27" ht="36" customHeight="1" x14ac:dyDescent="0.25">
      <c r="A11" s="9"/>
      <c r="B11" s="9"/>
      <c r="C11" s="48" t="s">
        <v>40</v>
      </c>
      <c r="D11" s="49">
        <v>42778</v>
      </c>
      <c r="E11" s="48">
        <v>130774765</v>
      </c>
      <c r="F11" s="48" t="s">
        <v>31</v>
      </c>
      <c r="G11" s="48" t="s">
        <v>13</v>
      </c>
      <c r="H11" s="50">
        <v>10159.799999999999</v>
      </c>
      <c r="I11" s="48" t="s">
        <v>11</v>
      </c>
      <c r="J11" s="48">
        <v>3</v>
      </c>
      <c r="K11" s="51" t="s">
        <v>37</v>
      </c>
      <c r="L11" s="52" t="e">
        <f t="shared" si="0"/>
        <v>#VALUE!</v>
      </c>
      <c r="M11" s="48" t="s">
        <v>12</v>
      </c>
      <c r="N11" s="2"/>
      <c r="T11" s="2"/>
    </row>
    <row r="12" spans="1:27" ht="46.5" customHeight="1" x14ac:dyDescent="0.25">
      <c r="A12" s="9"/>
      <c r="B12" s="9"/>
      <c r="C12" s="48" t="s">
        <v>22</v>
      </c>
      <c r="D12" s="49">
        <v>42831</v>
      </c>
      <c r="E12" s="48">
        <v>130047502</v>
      </c>
      <c r="F12" s="48" t="s">
        <v>21</v>
      </c>
      <c r="G12" s="48" t="s">
        <v>19</v>
      </c>
      <c r="H12" s="50">
        <v>342616.32000000001</v>
      </c>
      <c r="I12" s="48" t="s">
        <v>11</v>
      </c>
      <c r="J12" s="48"/>
      <c r="K12" s="51" t="s">
        <v>38</v>
      </c>
      <c r="L12" s="52" t="e">
        <f t="shared" si="0"/>
        <v>#VALUE!</v>
      </c>
      <c r="M12" s="48" t="s">
        <v>12</v>
      </c>
      <c r="N12" s="2"/>
      <c r="T12" s="2"/>
    </row>
    <row r="13" spans="1:27" ht="49.15" customHeight="1" x14ac:dyDescent="0.25">
      <c r="A13" s="9"/>
      <c r="B13" s="9"/>
      <c r="C13" s="48" t="s">
        <v>27</v>
      </c>
      <c r="D13" s="49">
        <v>42842</v>
      </c>
      <c r="E13" s="48">
        <v>130047502</v>
      </c>
      <c r="F13" s="48" t="s">
        <v>21</v>
      </c>
      <c r="G13" s="48" t="s">
        <v>19</v>
      </c>
      <c r="H13" s="50">
        <v>23430</v>
      </c>
      <c r="I13" s="48" t="s">
        <v>11</v>
      </c>
      <c r="J13" s="48">
        <v>3</v>
      </c>
      <c r="K13" s="51" t="s">
        <v>38</v>
      </c>
      <c r="L13" s="52" t="e">
        <f t="shared" si="0"/>
        <v>#VALUE!</v>
      </c>
      <c r="M13" s="48" t="s">
        <v>12</v>
      </c>
      <c r="N13" s="2"/>
      <c r="T13" s="2"/>
    </row>
    <row r="14" spans="1:27" ht="40.5" customHeight="1" x14ac:dyDescent="0.25">
      <c r="A14" s="9"/>
      <c r="B14" s="9"/>
      <c r="C14" s="48" t="s">
        <v>23</v>
      </c>
      <c r="D14" s="49">
        <v>42851</v>
      </c>
      <c r="E14" s="48">
        <v>130047502</v>
      </c>
      <c r="F14" s="48" t="s">
        <v>21</v>
      </c>
      <c r="G14" s="48" t="s">
        <v>19</v>
      </c>
      <c r="H14" s="50">
        <v>25890</v>
      </c>
      <c r="I14" s="48" t="s">
        <v>11</v>
      </c>
      <c r="J14" s="48">
        <v>3</v>
      </c>
      <c r="K14" s="51" t="s">
        <v>38</v>
      </c>
      <c r="L14" s="52" t="e">
        <f t="shared" si="0"/>
        <v>#VALUE!</v>
      </c>
      <c r="M14" s="48" t="s">
        <v>12</v>
      </c>
      <c r="N14" s="2"/>
      <c r="T14" s="2"/>
    </row>
    <row r="15" spans="1:27" ht="79.900000000000006" customHeight="1" x14ac:dyDescent="0.25">
      <c r="A15" s="9"/>
      <c r="B15" s="9"/>
      <c r="C15" s="48" t="s">
        <v>29</v>
      </c>
      <c r="D15" s="49">
        <v>42899</v>
      </c>
      <c r="E15" s="48">
        <v>130259747</v>
      </c>
      <c r="F15" s="48" t="s">
        <v>15</v>
      </c>
      <c r="G15" s="48" t="s">
        <v>20</v>
      </c>
      <c r="H15" s="50">
        <v>36400</v>
      </c>
      <c r="I15" s="48" t="s">
        <v>11</v>
      </c>
      <c r="J15" s="48">
        <v>6</v>
      </c>
      <c r="K15" s="51" t="s">
        <v>35</v>
      </c>
      <c r="L15" s="52" t="e">
        <f t="shared" si="0"/>
        <v>#VALUE!</v>
      </c>
      <c r="M15" s="48" t="s">
        <v>12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30"/>
    </row>
    <row r="16" spans="1:27" s="35" customFormat="1" ht="50.25" customHeight="1" x14ac:dyDescent="0.25">
      <c r="A16" s="34"/>
      <c r="B16" s="34"/>
      <c r="C16" s="53" t="s">
        <v>30</v>
      </c>
      <c r="D16" s="54">
        <v>42942</v>
      </c>
      <c r="E16" s="53">
        <v>130259747</v>
      </c>
      <c r="F16" s="53" t="s">
        <v>15</v>
      </c>
      <c r="G16" s="53" t="s">
        <v>16</v>
      </c>
      <c r="H16" s="55">
        <v>77526</v>
      </c>
      <c r="I16" s="53" t="s">
        <v>11</v>
      </c>
      <c r="J16" s="53">
        <v>6</v>
      </c>
      <c r="K16" s="56" t="s">
        <v>36</v>
      </c>
      <c r="L16" s="57" t="e">
        <f t="shared" si="0"/>
        <v>#VALUE!</v>
      </c>
      <c r="M16" s="53" t="s">
        <v>12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s="35" customFormat="1" ht="50.25" customHeight="1" x14ac:dyDescent="0.25">
      <c r="A17" s="34"/>
      <c r="B17" s="34"/>
      <c r="C17" s="42" t="s">
        <v>111</v>
      </c>
      <c r="D17" s="44">
        <v>44907</v>
      </c>
      <c r="E17" s="42">
        <v>130909431</v>
      </c>
      <c r="F17" s="43" t="s">
        <v>109</v>
      </c>
      <c r="G17" s="58" t="s">
        <v>110</v>
      </c>
      <c r="H17" s="45">
        <v>778934.52</v>
      </c>
      <c r="I17" s="57"/>
      <c r="J17" s="57"/>
      <c r="K17" s="59" t="s">
        <v>112</v>
      </c>
      <c r="L17" s="57"/>
      <c r="M17" s="53" t="s">
        <v>12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56.25" customHeight="1" x14ac:dyDescent="0.25">
      <c r="A18" s="9"/>
      <c r="B18" s="9"/>
      <c r="C18" s="27"/>
      <c r="D18" s="29">
        <v>44902</v>
      </c>
      <c r="E18" s="27">
        <v>131905838</v>
      </c>
      <c r="F18" s="27" t="s">
        <v>113</v>
      </c>
      <c r="G18" s="43" t="s">
        <v>114</v>
      </c>
      <c r="H18" s="46">
        <v>1322355.2</v>
      </c>
      <c r="I18" s="27"/>
      <c r="J18" s="27"/>
      <c r="K18" s="59" t="s">
        <v>45</v>
      </c>
      <c r="L18" s="27"/>
      <c r="M18" s="53" t="s">
        <v>12</v>
      </c>
      <c r="N18" s="2"/>
      <c r="T18" s="2"/>
      <c r="AA18" s="4"/>
    </row>
    <row r="19" spans="1:27" ht="26.45" customHeight="1" x14ac:dyDescent="0.25">
      <c r="A19" s="9"/>
      <c r="B19" s="9"/>
      <c r="C19" s="27"/>
      <c r="D19" s="29"/>
      <c r="E19" s="27"/>
      <c r="F19" s="43"/>
      <c r="G19" s="43"/>
      <c r="H19" s="46"/>
      <c r="I19" s="27"/>
      <c r="J19" s="27"/>
      <c r="K19" s="33"/>
      <c r="L19" s="27"/>
      <c r="M19" s="27"/>
      <c r="N19" s="2"/>
      <c r="T19" s="2"/>
      <c r="AA19" s="4"/>
    </row>
    <row r="20" spans="1:27" ht="26.45" customHeight="1" x14ac:dyDescent="0.25">
      <c r="A20" s="9"/>
      <c r="B20" s="9"/>
      <c r="C20" s="27"/>
      <c r="D20" s="29"/>
      <c r="E20" s="27"/>
      <c r="F20" s="43"/>
      <c r="G20" s="43"/>
      <c r="H20" s="46"/>
      <c r="I20" s="27"/>
      <c r="J20" s="27"/>
      <c r="K20" s="33"/>
      <c r="L20" s="27"/>
      <c r="M20" s="27"/>
      <c r="N20" s="2"/>
      <c r="T20" s="2"/>
      <c r="AA20" s="4"/>
    </row>
    <row r="21" spans="1:27" ht="49.9" customHeight="1" x14ac:dyDescent="0.25">
      <c r="A21" s="9"/>
      <c r="B21" s="9"/>
      <c r="C21" s="27"/>
      <c r="D21" s="29"/>
      <c r="E21" s="27"/>
      <c r="F21" s="43"/>
      <c r="G21" s="47" t="s">
        <v>39</v>
      </c>
      <c r="H21" s="46">
        <f>SUM(H10:H20)</f>
        <v>2633125.02</v>
      </c>
      <c r="I21" s="27"/>
      <c r="J21" s="27"/>
      <c r="K21" s="33"/>
      <c r="L21" s="27"/>
      <c r="M21" s="27"/>
      <c r="N21" s="2"/>
      <c r="S21"/>
      <c r="T21" s="2"/>
    </row>
    <row r="22" spans="1:27" s="4" customFormat="1" ht="41.45" customHeight="1" x14ac:dyDescent="0.25">
      <c r="A22" s="9"/>
      <c r="B22" s="9"/>
      <c r="C22" s="27" t="s">
        <v>108</v>
      </c>
      <c r="D22" s="29"/>
      <c r="E22" s="27"/>
      <c r="F22" s="27"/>
      <c r="G22" s="27"/>
      <c r="H22" s="28"/>
      <c r="I22" s="27"/>
      <c r="J22" s="27"/>
      <c r="K22" s="33"/>
      <c r="L22" s="27"/>
      <c r="M22" s="27"/>
      <c r="N22" s="2"/>
      <c r="O22" s="2"/>
      <c r="P22" s="2"/>
      <c r="Q22" s="2"/>
      <c r="R22" s="2"/>
      <c r="S22"/>
      <c r="T22" s="2"/>
      <c r="U22" s="2"/>
      <c r="V22" s="2"/>
      <c r="W22" s="2"/>
      <c r="X22" s="2"/>
      <c r="Y22" s="2"/>
      <c r="Z22" s="2"/>
      <c r="AA22" s="2"/>
    </row>
    <row r="23" spans="1:27" ht="26.45" customHeight="1" x14ac:dyDescent="0.25">
      <c r="D23" s="2"/>
      <c r="G23" s="4" t="s">
        <v>0</v>
      </c>
      <c r="H23" s="2"/>
    </row>
    <row r="24" spans="1:27" ht="26.45" customHeight="1" x14ac:dyDescent="0.25">
      <c r="D24" s="2"/>
      <c r="H24" s="2"/>
    </row>
    <row r="25" spans="1:27" x14ac:dyDescent="0.25">
      <c r="D25" s="2"/>
      <c r="H25" s="2"/>
      <c r="N25" s="2"/>
    </row>
    <row r="26" spans="1:27" x14ac:dyDescent="0.25">
      <c r="D26" s="2"/>
      <c r="H26" s="2"/>
      <c r="N26" s="2"/>
    </row>
    <row r="27" spans="1:27" x14ac:dyDescent="0.25">
      <c r="D27" s="2"/>
    </row>
    <row r="28" spans="1:27" x14ac:dyDescent="0.25">
      <c r="D28" s="2"/>
      <c r="H28" s="2"/>
    </row>
    <row r="29" spans="1:27" x14ac:dyDescent="0.25">
      <c r="D29" s="2"/>
      <c r="H29" s="2"/>
    </row>
    <row r="30" spans="1:27" x14ac:dyDescent="0.25">
      <c r="A30" s="12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</row>
    <row r="31" spans="1:27" x14ac:dyDescent="0.25">
      <c r="D31" s="2"/>
      <c r="H31" s="2"/>
    </row>
    <row r="32" spans="1:27" x14ac:dyDescent="0.25">
      <c r="D32" s="2"/>
      <c r="H32" s="2"/>
    </row>
    <row r="33" spans="4:8" x14ac:dyDescent="0.25">
      <c r="D33" s="2"/>
      <c r="H33" s="2"/>
    </row>
    <row r="40" spans="4:8" x14ac:dyDescent="0.25">
      <c r="E40" s="2" t="s">
        <v>0</v>
      </c>
    </row>
  </sheetData>
  <phoneticPr fontId="12" type="noConversion"/>
  <printOptions horizontalCentered="1"/>
  <pageMargins left="3.937007874015748E-2" right="3.937007874015748E-2" top="0.74803149606299213" bottom="0.74803149606299213" header="0.31496062992125984" footer="0.31496062992125984"/>
  <pageSetup scale="75" fitToWidth="0" orientation="portrait" r:id="rId1"/>
  <headerFooter>
    <oddHeader>Página &amp;P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TELEFONO SUPLIDORES </vt:lpstr>
      <vt:lpstr>DEUDA SRSM ACTUALIZADO</vt:lpstr>
      <vt:lpstr>'DEUDA SRSM ACTUALIZADO'!A</vt:lpstr>
      <vt:lpstr>'DEUDA SRSM ACTUALIZADO'!Títulos_a_imprimir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SRSM</cp:lastModifiedBy>
  <cp:lastPrinted>2023-01-03T13:03:23Z</cp:lastPrinted>
  <dcterms:created xsi:type="dcterms:W3CDTF">2017-09-20T00:14:35Z</dcterms:created>
  <dcterms:modified xsi:type="dcterms:W3CDTF">2023-01-11T13:59:36Z</dcterms:modified>
</cp:coreProperties>
</file>