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"/>
    </mc:Choice>
  </mc:AlternateContent>
  <xr:revisionPtr revIDLastSave="0" documentId="13_ncr:1_{446C880A-9EB4-4E03-8068-3C2C24A5853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FEBRERO 2023" sheetId="67" state="hidden" r:id="rId1"/>
    <sheet name="FEBRERO WEB 2023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67" l="1"/>
  <c r="G26" i="68"/>
  <c r="G16" i="67"/>
  <c r="G53" i="67" l="1"/>
  <c r="G29" i="68" l="1"/>
  <c r="G40" i="67"/>
  <c r="G17" i="68" s="1"/>
  <c r="G29" i="67"/>
  <c r="G24" i="67"/>
  <c r="G33" i="67" l="1"/>
  <c r="G42" i="67" s="1"/>
  <c r="G56" i="67" l="1"/>
  <c r="G15" i="68"/>
  <c r="G20" i="68" s="1"/>
  <c r="G32" i="68" l="1"/>
  <c r="G34" i="68" s="1"/>
  <c r="G58" i="67"/>
</calcChain>
</file>

<file path=xl/sharedStrings.xml><?xml version="1.0" encoding="utf-8"?>
<sst xmlns="http://schemas.openxmlformats.org/spreadsheetml/2006/main" count="68" uniqueCount="50">
  <si>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</si>
  <si>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</si>
  <si>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</si>
  <si>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</si>
  <si>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</si>
  <si>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</si>
  <si>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</si>
  <si>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</si>
  <si>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</si>
  <si>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</si>
  <si>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</si>
  <si>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</si>
  <si>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</si>
  <si>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</si>
  <si>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</si>
  <si>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</si>
  <si>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</si>
  <si>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</si>
  <si>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</si>
  <si>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</si>
  <si>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</si>
  <si>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</si>
  <si>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</si>
  <si>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</si>
  <si>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</si>
  <si>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</si>
  <si>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</si>
  <si>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</si>
  <si>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</si>
  <si>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</si>
  <si>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</si>
  <si>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</si>
  <si>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</si>
  <si>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</si>
  <si>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</si>
  <si>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</si>
  <si>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</si>
  <si>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</si>
  <si>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</si>
  <si>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</si>
  <si>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</si>
  <si>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 xml:space="preserve">                   Revisaso por:</t>
  </si>
  <si>
    <t>CUENTA UNICA</t>
  </si>
  <si>
    <t>INCENTIVOS POR PAGAR</t>
  </si>
  <si>
    <t>REGALIA PASCUAL POR PAGAR</t>
  </si>
  <si>
    <t>Lic. Francisco A. Abreu Santos</t>
  </si>
  <si>
    <t>AL 28 DE FEBRERO 2023</t>
  </si>
  <si>
    <t>¿</t>
  </si>
  <si>
    <t>SENASA TOPE FIJO MES DE  FEBRERO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</si>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</sst>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7" fillId="4" borderId="0" xfId="1" applyFont="1" applyFill="1"/>
    <xf numFmtId="43" fontId="14" fillId="3" borderId="0" xfId="1" applyFont="1" applyFill="1"/>
    <xf numFmtId="43" fontId="17" fillId="3" borderId="0" xfId="1" applyFont="1" applyFill="1"/>
    <xf numFmtId="43" fontId="3" fillId="3" borderId="0" xfId="1" applyFont="1" applyFill="1"/>
    <xf numFmtId="43" fontId="0" fillId="0" borderId="0" xfId="0" applyNumberFormat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I59"/>
  <sheetViews>
    <sheetView topLeftCell="A22" workbookViewId="0">
      <selection activeCell="G23" sqref="G23"/>
    </sheetView>
  </sheetViews>
  <sheetFormatPr baseColWidth="10" defaultColWidth="10.85546875" defaultRowHeight="15" x14ac:dyDescent="0.25"/>
  <cols>
    <col min="7" max="7" width="17" customWidth="1"/>
    <col min="9" max="9" width="13.5703125" bestFit="1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3</v>
      </c>
      <c r="B7" s="37"/>
      <c r="C7" s="37"/>
      <c r="D7" s="37"/>
      <c r="E7" s="37"/>
      <c r="F7" s="37"/>
      <c r="G7" s="37"/>
    </row>
    <row r="8" spans="1:7" x14ac:dyDescent="0.25">
      <c r="A8" s="38" t="s">
        <v>35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46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123189121.5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454481.25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14474.56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276.48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4078.97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1075.3699999999999</v>
      </c>
    </row>
    <row r="22" spans="1:7" x14ac:dyDescent="0.25">
      <c r="A22" s="1" t="s">
        <v>42</v>
      </c>
      <c r="B22" s="1"/>
      <c r="C22" s="1"/>
      <c r="D22" s="1"/>
      <c r="E22" s="1"/>
      <c r="F22" s="1"/>
      <c r="G22" s="17">
        <v>80188306.739999995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42526428.130000003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17326272.670000002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48</v>
      </c>
      <c r="B27" s="1"/>
      <c r="C27" s="1"/>
      <c r="D27" s="1"/>
      <c r="E27" s="1"/>
      <c r="F27" s="1"/>
      <c r="G27" s="17">
        <v>17326272.670000002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30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38620038.239999995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22792677.329999998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2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15827360.91</v>
      </c>
    </row>
    <row r="33" spans="1:9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179135432.41000003</v>
      </c>
    </row>
    <row r="34" spans="1:9" x14ac:dyDescent="0.25">
      <c r="A34" s="11"/>
      <c r="B34" s="1"/>
      <c r="C34" s="1"/>
      <c r="D34" s="1"/>
      <c r="E34" s="1"/>
      <c r="F34" s="1"/>
      <c r="G34" s="12"/>
    </row>
    <row r="35" spans="1:9" x14ac:dyDescent="0.25">
      <c r="A35" s="1"/>
      <c r="B35" s="1"/>
      <c r="C35" s="1"/>
      <c r="D35" s="1"/>
      <c r="E35" s="1"/>
      <c r="F35" s="1"/>
      <c r="G35" s="1"/>
    </row>
    <row r="36" spans="1:9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9" x14ac:dyDescent="0.25">
      <c r="A37" s="1"/>
      <c r="B37" s="1"/>
      <c r="C37" s="1"/>
      <c r="D37" s="1"/>
      <c r="E37" s="1"/>
      <c r="F37" s="1"/>
      <c r="G37" s="10"/>
    </row>
    <row r="38" spans="1:9" x14ac:dyDescent="0.25">
      <c r="A38" s="1" t="s">
        <v>7</v>
      </c>
      <c r="B38" s="1"/>
      <c r="C38" s="1"/>
      <c r="D38" s="1"/>
      <c r="E38" s="1"/>
      <c r="F38" s="1"/>
      <c r="G38" s="34">
        <v>49972843.960000001</v>
      </c>
      <c r="H38" t="s">
        <v>35</v>
      </c>
      <c r="I38" s="33" t="s">
        <v>35</v>
      </c>
    </row>
    <row r="39" spans="1:9" x14ac:dyDescent="0.25">
      <c r="A39" s="1"/>
      <c r="B39" s="1"/>
      <c r="C39" s="1"/>
      <c r="D39" s="1"/>
      <c r="E39" s="1"/>
      <c r="F39" s="1"/>
      <c r="G39" s="10"/>
    </row>
    <row r="40" spans="1:9" ht="15.75" x14ac:dyDescent="0.25">
      <c r="A40" s="8" t="s">
        <v>8</v>
      </c>
      <c r="B40" s="4"/>
      <c r="C40" s="4"/>
      <c r="D40" s="4"/>
      <c r="E40" s="4"/>
      <c r="F40" s="4"/>
      <c r="G40" s="13">
        <f>G38</f>
        <v>49972843.960000001</v>
      </c>
    </row>
    <row r="41" spans="1:9" x14ac:dyDescent="0.25">
      <c r="A41" s="1"/>
      <c r="B41" s="1"/>
      <c r="C41" s="1"/>
      <c r="D41" s="1"/>
      <c r="E41" s="1"/>
      <c r="F41" s="1"/>
      <c r="G41" s="1"/>
    </row>
    <row r="42" spans="1:9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229108276.37000003</v>
      </c>
    </row>
    <row r="43" spans="1:9" ht="15.75" thickTop="1" x14ac:dyDescent="0.25">
      <c r="A43" s="1"/>
      <c r="B43" s="1"/>
      <c r="C43" s="1"/>
      <c r="D43" s="1"/>
      <c r="E43" s="1"/>
      <c r="F43" s="1"/>
      <c r="G43" s="1"/>
    </row>
    <row r="44" spans="1:9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9" x14ac:dyDescent="0.25">
      <c r="A45" s="9"/>
      <c r="B45" s="1"/>
      <c r="C45" s="1"/>
      <c r="D45" s="1"/>
      <c r="E45" s="1"/>
      <c r="F45" s="1"/>
      <c r="G45" s="1"/>
    </row>
    <row r="46" spans="1:9" x14ac:dyDescent="0.25">
      <c r="A46" s="9" t="s">
        <v>10</v>
      </c>
      <c r="B46" s="1"/>
      <c r="C46" s="1"/>
      <c r="D46" s="1"/>
      <c r="E46" s="1"/>
      <c r="F46" s="1"/>
      <c r="G46" s="1"/>
    </row>
    <row r="47" spans="1:9" x14ac:dyDescent="0.25">
      <c r="A47" s="1" t="s">
        <v>11</v>
      </c>
      <c r="B47" s="1"/>
      <c r="C47" s="1"/>
      <c r="D47" s="1"/>
      <c r="E47" s="1"/>
      <c r="F47" s="1"/>
      <c r="G47" s="17">
        <v>0</v>
      </c>
    </row>
    <row r="48" spans="1:9" x14ac:dyDescent="0.25">
      <c r="A48" s="1" t="s">
        <v>43</v>
      </c>
      <c r="B48" s="1"/>
      <c r="C48" s="1"/>
      <c r="D48" s="1"/>
      <c r="E48" s="1"/>
      <c r="F48" s="1"/>
      <c r="G48" s="17">
        <v>0</v>
      </c>
    </row>
    <row r="49" spans="1:9" x14ac:dyDescent="0.25">
      <c r="A49" s="1" t="s">
        <v>44</v>
      </c>
      <c r="B49" s="1"/>
      <c r="C49" s="1"/>
      <c r="D49" s="1"/>
      <c r="E49" s="1"/>
      <c r="F49" s="1"/>
      <c r="G49" s="17">
        <v>6017728.8200000003</v>
      </c>
    </row>
    <row r="50" spans="1:9" x14ac:dyDescent="0.25">
      <c r="A50" s="1"/>
      <c r="B50" s="1"/>
      <c r="C50" s="1"/>
      <c r="D50" s="1"/>
      <c r="E50" s="1"/>
      <c r="F50" s="1"/>
      <c r="G50" s="10"/>
    </row>
    <row r="51" spans="1:9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6017728.8200000003</v>
      </c>
    </row>
    <row r="52" spans="1:9" ht="15.75" x14ac:dyDescent="0.25">
      <c r="A52" s="22"/>
      <c r="B52" s="22"/>
      <c r="C52" s="22"/>
      <c r="D52" s="22"/>
      <c r="E52" s="22"/>
      <c r="F52" s="22"/>
      <c r="G52" s="23"/>
      <c r="I52" t="s">
        <v>47</v>
      </c>
    </row>
    <row r="53" spans="1:9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9" ht="15.75" x14ac:dyDescent="0.25">
      <c r="A54" s="22" t="s">
        <v>33</v>
      </c>
      <c r="B54" s="22"/>
      <c r="C54" s="22"/>
      <c r="D54" s="22"/>
      <c r="E54" s="22"/>
      <c r="F54" s="22"/>
      <c r="G54" s="31">
        <v>531835.30000000005</v>
      </c>
      <c r="H54" s="28"/>
    </row>
    <row r="55" spans="1:9" x14ac:dyDescent="0.25">
      <c r="A55" s="1"/>
      <c r="B55" s="1"/>
      <c r="C55" s="1"/>
      <c r="D55" s="1"/>
      <c r="E55" s="1"/>
      <c r="F55" s="1"/>
      <c r="G55" s="10"/>
    </row>
    <row r="56" spans="1:9" x14ac:dyDescent="0.25">
      <c r="A56" s="1" t="s">
        <v>13</v>
      </c>
      <c r="B56" s="1"/>
      <c r="C56" s="1"/>
      <c r="D56" s="1"/>
      <c r="E56" s="1"/>
      <c r="F56" s="1"/>
      <c r="G56" s="16">
        <f>G42-G51-G53</f>
        <v>222558712.25000003</v>
      </c>
    </row>
    <row r="57" spans="1:9" x14ac:dyDescent="0.25">
      <c r="A57" s="1"/>
      <c r="B57" s="1"/>
      <c r="C57" s="1"/>
      <c r="D57" s="1"/>
      <c r="E57" s="1"/>
      <c r="F57" s="1"/>
      <c r="G57" s="10"/>
    </row>
    <row r="58" spans="1:9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229108276.37000003</v>
      </c>
    </row>
    <row r="59" spans="1:9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topLeftCell="A4" workbookViewId="0">
      <selection activeCell="L34" sqref="L34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6" t="s">
        <v>0</v>
      </c>
      <c r="B5" s="36"/>
      <c r="C5" s="36"/>
      <c r="D5" s="36"/>
      <c r="E5" s="36"/>
      <c r="F5" s="36"/>
      <c r="G5" s="36"/>
    </row>
    <row r="6" spans="1:7" ht="15.75" x14ac:dyDescent="0.25">
      <c r="A6" s="37" t="s">
        <v>3</v>
      </c>
      <c r="B6" s="37"/>
      <c r="C6" s="37"/>
      <c r="D6" s="37"/>
      <c r="E6" s="37"/>
      <c r="F6" s="37"/>
      <c r="G6" s="37"/>
    </row>
    <row r="7" spans="1:7" x14ac:dyDescent="0.25">
      <c r="A7" s="38" t="s">
        <v>35</v>
      </c>
      <c r="B7" s="38"/>
      <c r="C7" s="38"/>
      <c r="D7" s="38"/>
      <c r="E7" s="38"/>
      <c r="F7" s="38"/>
      <c r="G7" s="38"/>
    </row>
    <row r="8" spans="1:7" ht="18.75" x14ac:dyDescent="0.3">
      <c r="A8" s="39" t="s">
        <v>1</v>
      </c>
      <c r="B8" s="39"/>
      <c r="C8" s="39"/>
      <c r="D8" s="39"/>
      <c r="E8" s="39"/>
      <c r="F8" s="39"/>
      <c r="G8" s="39"/>
    </row>
    <row r="9" spans="1:7" x14ac:dyDescent="0.25">
      <c r="A9" s="38" t="s">
        <v>46</v>
      </c>
      <c r="B9" s="38"/>
      <c r="C9" s="38"/>
      <c r="D9" s="38"/>
      <c r="E9" s="38"/>
      <c r="F9" s="38"/>
      <c r="G9" s="38"/>
    </row>
    <row r="10" spans="1:7" x14ac:dyDescent="0.25">
      <c r="A10" s="35" t="s">
        <v>49</v>
      </c>
      <c r="B10" s="35"/>
      <c r="C10" s="35"/>
      <c r="D10" s="35"/>
      <c r="E10" s="35"/>
      <c r="F10" s="35"/>
      <c r="G10" s="35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40" t="s">
        <v>5</v>
      </c>
      <c r="B15" s="40"/>
      <c r="C15" s="1"/>
      <c r="D15" s="1"/>
      <c r="E15" s="1"/>
      <c r="F15" s="1"/>
      <c r="G15" s="24">
        <f>'FEBRERO 2023'!G33</f>
        <v>179135432.41000003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40" t="s">
        <v>16</v>
      </c>
      <c r="B17" s="40"/>
      <c r="C17" s="1"/>
      <c r="D17" s="1"/>
      <c r="E17" s="1"/>
      <c r="F17" s="1"/>
      <c r="G17" s="24">
        <f>'FEBRERO 2023'!G40</f>
        <v>49972843.960000001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229108276.37000003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9">
        <f>'FEBRERO 2023'!G49</f>
        <v>6017728.8200000003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'FEBRERO 2023'!G54</f>
        <v>531835.30000000005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'FEBRERO 2023'!G56</f>
        <v>222558712.25000003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229108276.37000003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45</v>
      </c>
    </row>
    <row r="39" spans="1:7" x14ac:dyDescent="0.25">
      <c r="A39" s="27" t="s">
        <v>38</v>
      </c>
      <c r="B39" s="27"/>
      <c r="E39" t="s">
        <v>41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2023</vt:lpstr>
      <vt:lpstr>FEBRERO WEB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2023-01-10T17:16:34Z</cp:lastPrinted>
  <dcterms:created xsi:type="dcterms:W3CDTF">2017-01-06T12:43:24Z</dcterms:created>
  <dcterms:modified xsi:type="dcterms:W3CDTF">2023-03-07T14:40:53Z</dcterms:modified>
</cp:coreProperties>
</file>