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DEUDAS POR PERIODO ENERO 2023\"/>
    </mc:Choice>
  </mc:AlternateContent>
  <xr:revisionPtr revIDLastSave="0" documentId="13_ncr:1_{AD5899FC-3428-4BDB-8377-F6D1B5F58C7A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Hoja1!$A$2:$I$42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3" l="1"/>
  <c r="G27" i="3" l="1"/>
  <c r="G22" i="3"/>
  <c r="G37" i="3" l="1"/>
  <c r="H6" i="3" s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<sst xmlns="http://schemas.openxmlformats.org/spreadsheetml/2006/main" count="405" uniqueCount="193">
  <si>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</si>
  <si>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</si>
  <si>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</si>
  <si>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</si>
  <si>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</si>
  <si>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</si>
  <si>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</si>
  <si>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</si>
  <si>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</si>
  <si>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</si>
  <si>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</si>
  <si>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</si>
  <si>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</si>
  <si>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</si>
  <si>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</si>
  <si>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</si>
  <si>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</si>
  <si>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</si>
  <si>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</si>
  <si>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</si>
  <si>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</si>
  <si>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</si>
  <si>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</si>
  <si>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</si>
  <si>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</si>
  <si>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</si>
  <si>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</si>
  <si>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</si>
  <si>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</si>
  <si>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</si>
  <si>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</si>
  <si>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</si>
  <si>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</si>
  <si>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</si>
  <si>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</si>
  <si>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</si>
  <si>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</si>
  <si>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</si>
  <si>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</si>
  <si>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</si>
  <si>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</si>
  <si>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</si>
  <si>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</si>
  <si>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</si>
  <si>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</si>
  <si>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</si>
  <si>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</si>
  <si>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</si>
  <si>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</si>
  <si>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</si>
  <si>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</si>
  <si>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</si>
  <si>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</si>
  <si>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</si>
  <si>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</si>
  <si>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</si>
  <si>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</si>
  <si>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</si>
  <si>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</si>
  <si>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</si>
  <si>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</si>
  <si>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</si>
  <si>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</si>
  <si>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</si>
  <si>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</si>
  <si>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</si>
  <si>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</si>
  <si>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</si>
  <si>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</si>
  <si>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</si>
  <si>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</si>
  <si>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</si>
  <si>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</si>
  <si>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</si>
  <si>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</si>
  <si>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</si>
  <si>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</si>
  <si>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</si>
  <si>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</si>
  <si>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</si>
  <si>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</si>
  <si>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</si>
  <si>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</si>
  <si>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</si>
  <si>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</si>
  <si>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</si>
  <si>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</si>
  <si>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</si>
  <si>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</si>
  <si>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</si>
  <si>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</si>
  <si>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</si>
  <si>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</si>
  <si>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</si>
  <si>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</si>
  <si>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</si>
  <si>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</si>
  <si>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</si>
  <si>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</si>
  <si>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</si>
  <si>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</si>
  <si>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</si>
  <si>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</si>
  <si>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</si>
  <si>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</si>
  <si>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</si>
  <si>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</si>
  <si>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</si>
  <si>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</si>
  <si>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</si>
  <si>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</si>
  <si>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</si>
  <si>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</si>
  <si>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</si>
  <si>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</si>
  <si>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</si>
  <si>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</si>
  <si>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</si>
  <si>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</si>
  <si>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</si>
  <si>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</si>
  <si>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</si>
  <si>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</si>
  <si>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</si>
  <si>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</si>
  <si>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</si>
  <si>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</si>
  <si>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</si>
  <si>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</si>
  <si>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</si>
  <si>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</si>
  <si>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</si>
  <si>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</si>
  <si>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</si>
  <si>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</si>
  <si>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</si>
  <si>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</si>
  <si>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</si>
  <si>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</si>
  <si>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</si>
  <si>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</si>
  <si>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</si>
  <si>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</si>
  <si>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</si>
  <si>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</si>
  <si>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</si>
  <si>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</si>
  <si>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</si>
  <si>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</si>
  <si>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</si>
  <si>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</si>
  <si>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</si>
  <si>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</si>
  <si>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</si>
  <si>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</si>
  <si>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</si>
  <si>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</si>
  <si>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</si>
  <si>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</si>
  <si>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</si>
  <si>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</si>
  <si>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</si>
  <si>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</si>
  <si>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</si>
  <si>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</si>
  <si>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</si>
  <si>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</si>
  <si>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</si>
  <si>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</si>
  <si>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</si>
  <si>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</si>
  <si>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</si>
  <si>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</si>
  <si>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</si>
  <si>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</si>
  <si>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</si>
  <si>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</si>
  <si>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</si>
  <si>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</si>
  <si>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</si>
  <si>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DEEPAK ENTERPRISE</t>
  </si>
  <si>
    <t>DISTRIBUIDORA PYR COMERCIAL,SRL</t>
  </si>
  <si>
    <t>MAS DE 61 A 90 DIAS</t>
  </si>
  <si>
    <t>RONNY PUBLICIDAD,SRL</t>
  </si>
  <si>
    <t>80% RESTANTE ADQUISICION E INSTALACION DE LETREROS</t>
  </si>
  <si>
    <t>2.2.2.1.01</t>
  </si>
  <si>
    <t>AL 31 DE ENERO 2023</t>
  </si>
  <si>
    <t>AFRAN AUTOS Y SERVICIOS DE RADIADORES</t>
  </si>
  <si>
    <t>REPARACION Y SONDEO DE RADIADOR DE GENERADOR ELECTRICO</t>
  </si>
  <si>
    <t>SERVICIOS LEGALES JOSE OSCAR VALERA EIRL</t>
  </si>
  <si>
    <t>B1500000070</t>
  </si>
  <si>
    <t>B1500000071</t>
  </si>
  <si>
    <t>SERVICIOS LEGALES, SERVICIOS ALGUACILES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</si>
</sst>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4" fillId="6" borderId="1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44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7" borderId="0" xfId="0" applyFill="1"/>
    <xf numFmtId="14" fontId="3" fillId="4" borderId="0" xfId="0" applyNumberFormat="1" applyFont="1" applyFill="1" applyAlignment="1">
      <alignment horizontal="center" vertical="center" wrapText="1"/>
    </xf>
    <xf numFmtId="44" fontId="3" fillId="4" borderId="0" xfId="0" applyNumberFormat="1" applyFont="1" applyFill="1" applyAlignment="1">
      <alignment vertical="center" wrapText="1"/>
    </xf>
    <xf numFmtId="44" fontId="13" fillId="4" borderId="0" xfId="0" applyNumberFormat="1" applyFont="1" applyFill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165" fontId="7" fillId="4" borderId="0" xfId="0" applyNumberFormat="1" applyFont="1" applyFill="1" applyAlignment="1">
      <alignment horizontal="center"/>
    </xf>
    <xf numFmtId="164" fontId="3" fillId="8" borderId="0" xfId="0" applyNumberFormat="1" applyFont="1" applyFill="1" applyAlignment="1">
      <alignment horizontal="center" vertical="center" wrapText="1"/>
    </xf>
    <xf numFmtId="14" fontId="3" fillId="8" borderId="0" xfId="0" applyNumberFormat="1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44" fontId="3" fillId="8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1" xfId="0" applyNumberFormat="1" applyFont="1" applyFill="1" applyBorder="1" applyAlignment="1">
      <alignment horizontal="center" vertical="center" wrapText="1"/>
    </xf>
    <xf numFmtId="4" fontId="11" fillId="7" borderId="7" xfId="0" applyNumberFormat="1" applyFont="1" applyFill="1" applyBorder="1"/>
    <xf numFmtId="0" fontId="4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44" fontId="3" fillId="10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164" fontId="4" fillId="6" borderId="7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/>
    <xf numFmtId="0" fontId="17" fillId="4" borderId="7" xfId="0" applyFont="1" applyFill="1" applyBorder="1"/>
    <xf numFmtId="164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3" fillId="10" borderId="7" xfId="0" applyFont="1" applyFill="1" applyBorder="1" applyAlignment="1">
      <alignment horizontal="center" vertical="center" wrapText="1"/>
    </xf>
    <xf numFmtId="0" fontId="17" fillId="10" borderId="7" xfId="0" applyFont="1" applyFill="1" applyBorder="1"/>
    <xf numFmtId="0" fontId="4" fillId="10" borderId="7" xfId="0" applyFont="1" applyFill="1" applyBorder="1" applyAlignment="1">
      <alignment vertical="center"/>
    </xf>
    <xf numFmtId="164" fontId="3" fillId="10" borderId="7" xfId="0" applyNumberFormat="1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wrapText="1"/>
    </xf>
    <xf numFmtId="165" fontId="2" fillId="10" borderId="7" xfId="0" applyNumberFormat="1" applyFont="1" applyFill="1" applyBorder="1" applyAlignment="1">
      <alignment vertical="center"/>
    </xf>
    <xf numFmtId="0" fontId="17" fillId="10" borderId="7" xfId="0" applyFont="1" applyFill="1" applyBorder="1" applyAlignment="1">
      <alignment horizontal="center" vertical="center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65" fontId="2" fillId="10" borderId="7" xfId="0" applyNumberFormat="1" applyFont="1" applyFill="1" applyBorder="1"/>
    <xf numFmtId="14" fontId="4" fillId="2" borderId="7" xfId="0" applyNumberFormat="1" applyFont="1" applyFill="1" applyBorder="1"/>
    <xf numFmtId="0" fontId="4" fillId="2" borderId="7" xfId="0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4" fontId="4" fillId="2" borderId="7" xfId="0" applyNumberFormat="1" applyFont="1" applyFill="1" applyBorder="1" applyAlignment="1">
      <alignment vertical="center"/>
    </xf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4" fontId="4" fillId="6" borderId="7" xfId="0" applyNumberFormat="1" applyFont="1" applyFill="1" applyBorder="1"/>
    <xf numFmtId="165" fontId="2" fillId="2" borderId="7" xfId="0" applyNumberFormat="1" applyFont="1" applyFill="1" applyBorder="1" applyAlignment="1">
      <alignment horizontal="right" vertical="center"/>
    </xf>
    <xf numFmtId="165" fontId="2" fillId="6" borderId="7" xfId="0" applyNumberFormat="1" applyFont="1" applyFill="1" applyBorder="1" applyAlignment="1">
      <alignment horizontal="right" vertical="center"/>
    </xf>
    <xf numFmtId="0" fontId="17" fillId="4" borderId="7" xfId="0" applyFont="1" applyFill="1" applyBorder="1" applyAlignment="1">
      <alignment vertical="center"/>
    </xf>
    <xf numFmtId="0" fontId="17" fillId="10" borderId="7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25" t="s">
        <v>79</v>
      </c>
      <c r="B3" s="125"/>
      <c r="C3" s="125"/>
      <c r="D3" s="125"/>
      <c r="E3" s="125"/>
      <c r="F3" s="125"/>
      <c r="G3" s="125"/>
      <c r="H3" s="125"/>
      <c r="I3" s="125"/>
    </row>
    <row r="4" spans="1:9" ht="18.75" x14ac:dyDescent="0.3">
      <c r="A4" s="125" t="s">
        <v>81</v>
      </c>
      <c r="B4" s="125"/>
      <c r="C4" s="125"/>
      <c r="D4" s="125"/>
      <c r="E4" s="125"/>
      <c r="F4" s="125"/>
      <c r="G4" s="125"/>
      <c r="H4" s="125"/>
      <c r="I4" s="125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39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26" t="s">
        <v>74</v>
      </c>
      <c r="B8" s="126"/>
      <c r="C8" s="126"/>
      <c r="D8" s="126"/>
      <c r="E8" s="126"/>
      <c r="F8" s="126"/>
      <c r="G8" s="126"/>
      <c r="H8" s="126"/>
      <c r="I8" s="126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26" t="s">
        <v>75</v>
      </c>
      <c r="B47" s="126"/>
      <c r="C47" s="126"/>
      <c r="D47" s="126"/>
      <c r="E47" s="126"/>
      <c r="F47" s="126"/>
      <c r="G47" s="126"/>
      <c r="H47" s="126"/>
      <c r="I47" s="126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26" t="s">
        <v>76</v>
      </c>
      <c r="B67" s="126"/>
      <c r="C67" s="126"/>
      <c r="D67" s="126"/>
      <c r="E67" s="126"/>
      <c r="F67" s="126"/>
      <c r="G67" s="126"/>
      <c r="H67" s="126"/>
      <c r="I67" s="126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24" t="s">
        <v>77</v>
      </c>
      <c r="B76" s="124"/>
      <c r="C76" s="124"/>
      <c r="D76" s="124"/>
      <c r="E76" s="124"/>
      <c r="F76" s="124"/>
      <c r="G76" s="124"/>
      <c r="H76" s="124"/>
      <c r="I76" s="124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3:J41"/>
  <sheetViews>
    <sheetView tabSelected="1" workbookViewId="0">
      <selection activeCell="A14" sqref="A14"/>
    </sheetView>
  </sheetViews>
  <sheetFormatPr baseColWidth="10" defaultRowHeight="15" x14ac:dyDescent="0.25"/>
  <cols>
    <col min="1" max="1" width="23.28515625" customWidth="1"/>
    <col min="2" max="2" width="12.28515625" customWidth="1"/>
    <col min="3" max="3" width="16.28515625" customWidth="1"/>
    <col min="4" max="4" width="15.42578125" customWidth="1"/>
    <col min="5" max="5" width="21.28515625" customWidth="1"/>
    <col min="6" max="6" width="18.28515625" customWidth="1"/>
    <col min="7" max="7" width="20.7109375" customWidth="1"/>
    <col min="8" max="8" width="29" customWidth="1"/>
    <col min="9" max="9" width="16.140625" customWidth="1"/>
  </cols>
  <sheetData>
    <row r="3" spans="1:9" x14ac:dyDescent="0.25">
      <c r="H3" s="26"/>
    </row>
    <row r="4" spans="1:9" ht="18.75" x14ac:dyDescent="0.3">
      <c r="A4" s="125" t="s">
        <v>79</v>
      </c>
      <c r="B4" s="125"/>
      <c r="C4" s="125"/>
      <c r="D4" s="125"/>
      <c r="E4" s="125"/>
      <c r="F4" s="125"/>
      <c r="G4" s="125"/>
      <c r="H4" s="125"/>
      <c r="I4" s="125"/>
    </row>
    <row r="5" spans="1:9" ht="18.75" x14ac:dyDescent="0.3">
      <c r="A5" s="125" t="s">
        <v>186</v>
      </c>
      <c r="B5" s="125"/>
      <c r="C5" s="125"/>
      <c r="D5" s="125"/>
      <c r="E5" s="125"/>
      <c r="F5" s="125"/>
      <c r="G5" s="125"/>
      <c r="H5" s="125"/>
      <c r="I5" s="125"/>
    </row>
    <row r="6" spans="1:9" ht="18.75" x14ac:dyDescent="0.3">
      <c r="F6" s="28" t="s">
        <v>80</v>
      </c>
      <c r="G6" s="27"/>
      <c r="H6" s="87">
        <f>+G17+G37</f>
        <v>2209960.5</v>
      </c>
    </row>
    <row r="7" spans="1:9" ht="15.75" thickBot="1" x14ac:dyDescent="0.3"/>
    <row r="8" spans="1:9" ht="39" thickBot="1" x14ac:dyDescent="0.3">
      <c r="A8" s="1" t="s">
        <v>0</v>
      </c>
      <c r="B8" s="2" t="s">
        <v>1</v>
      </c>
      <c r="C8" s="2" t="s">
        <v>73</v>
      </c>
      <c r="D8" s="1" t="s">
        <v>2</v>
      </c>
      <c r="E8" s="1" t="s">
        <v>3</v>
      </c>
      <c r="F8" s="1" t="s">
        <v>4</v>
      </c>
      <c r="G8" s="3" t="s">
        <v>5</v>
      </c>
      <c r="H8" s="1" t="s">
        <v>7</v>
      </c>
      <c r="I8" s="4" t="s">
        <v>6</v>
      </c>
    </row>
    <row r="9" spans="1:9" ht="21.75" thickTop="1" x14ac:dyDescent="0.35">
      <c r="A9" s="127" t="s">
        <v>74</v>
      </c>
      <c r="B9" s="127"/>
      <c r="C9" s="127"/>
      <c r="D9" s="127"/>
      <c r="E9" s="127"/>
      <c r="F9" s="127"/>
      <c r="G9" s="127"/>
      <c r="H9" s="127"/>
      <c r="I9" s="127"/>
    </row>
    <row r="10" spans="1:9" ht="51.75" x14ac:dyDescent="0.25">
      <c r="A10" s="104"/>
      <c r="B10" s="105">
        <v>44902</v>
      </c>
      <c r="C10" s="99">
        <v>44926</v>
      </c>
      <c r="D10" s="102">
        <v>131905838</v>
      </c>
      <c r="E10" s="102" t="s">
        <v>183</v>
      </c>
      <c r="F10" s="106" t="s">
        <v>184</v>
      </c>
      <c r="G10" s="107">
        <v>1322355.2</v>
      </c>
      <c r="H10" s="102" t="s">
        <v>12</v>
      </c>
      <c r="I10" s="108" t="s">
        <v>185</v>
      </c>
    </row>
    <row r="11" spans="1:9" ht="64.5" x14ac:dyDescent="0.25">
      <c r="A11" s="115" t="s">
        <v>98</v>
      </c>
      <c r="B11" s="116">
        <v>44931</v>
      </c>
      <c r="C11" s="99">
        <v>45291</v>
      </c>
      <c r="D11" s="115">
        <v>132131071</v>
      </c>
      <c r="E11" s="113" t="s">
        <v>187</v>
      </c>
      <c r="F11" s="101" t="s">
        <v>188</v>
      </c>
      <c r="G11" s="114">
        <v>37170</v>
      </c>
      <c r="H11" s="102" t="s">
        <v>12</v>
      </c>
      <c r="I11" s="123" t="s">
        <v>47</v>
      </c>
    </row>
    <row r="12" spans="1:9" ht="51.75" x14ac:dyDescent="0.25">
      <c r="A12" s="100" t="s">
        <v>190</v>
      </c>
      <c r="B12" s="112">
        <v>44937</v>
      </c>
      <c r="C12" s="118">
        <v>45291</v>
      </c>
      <c r="D12" s="100">
        <v>131781497</v>
      </c>
      <c r="E12" s="101" t="s">
        <v>189</v>
      </c>
      <c r="F12" s="101" t="s">
        <v>192</v>
      </c>
      <c r="G12" s="120">
        <v>159300</v>
      </c>
      <c r="H12" s="102" t="s">
        <v>12</v>
      </c>
      <c r="I12" s="123" t="s">
        <v>32</v>
      </c>
    </row>
    <row r="13" spans="1:9" ht="51.75" x14ac:dyDescent="0.25">
      <c r="A13" s="109" t="s">
        <v>191</v>
      </c>
      <c r="B13" s="119">
        <v>44938</v>
      </c>
      <c r="C13" s="117">
        <v>45291</v>
      </c>
      <c r="D13" s="109">
        <v>131781497</v>
      </c>
      <c r="E13" s="110" t="s">
        <v>189</v>
      </c>
      <c r="F13" s="110" t="s">
        <v>192</v>
      </c>
      <c r="G13" s="121">
        <v>159300</v>
      </c>
      <c r="H13" s="89" t="s">
        <v>12</v>
      </c>
      <c r="I13" s="122" t="s">
        <v>32</v>
      </c>
    </row>
    <row r="14" spans="1:9" ht="15.75" x14ac:dyDescent="0.25">
      <c r="A14" s="104"/>
      <c r="B14" s="105"/>
      <c r="C14" s="99"/>
      <c r="D14" s="102"/>
      <c r="E14" s="102"/>
      <c r="F14" s="106"/>
      <c r="G14" s="111"/>
      <c r="H14" s="102"/>
      <c r="I14" s="103"/>
    </row>
    <row r="15" spans="1:9" ht="15.75" x14ac:dyDescent="0.25">
      <c r="A15" s="94"/>
      <c r="B15" s="96"/>
      <c r="C15" s="95"/>
      <c r="D15" s="89"/>
      <c r="E15" s="89"/>
      <c r="F15" s="88"/>
      <c r="G15" s="97"/>
      <c r="H15" s="89"/>
      <c r="I15" s="98"/>
    </row>
    <row r="16" spans="1:9" ht="15.75" x14ac:dyDescent="0.25">
      <c r="B16" s="83"/>
      <c r="E16" s="82"/>
      <c r="F16" s="84"/>
      <c r="G16" s="25"/>
    </row>
    <row r="17" spans="1:10" ht="15.75" x14ac:dyDescent="0.25">
      <c r="E17" s="82"/>
      <c r="F17" s="15" t="s">
        <v>78</v>
      </c>
      <c r="G17" s="86">
        <f>SUM(G10:G16)</f>
        <v>1678125.2</v>
      </c>
    </row>
    <row r="18" spans="1:10" ht="15.75" x14ac:dyDescent="0.25">
      <c r="E18" s="82"/>
      <c r="F18" s="85"/>
      <c r="G18" s="25"/>
    </row>
    <row r="19" spans="1:10" ht="15.75" x14ac:dyDescent="0.25">
      <c r="E19" s="82"/>
      <c r="F19" s="85"/>
      <c r="G19" s="25"/>
    </row>
    <row r="20" spans="1:10" ht="21" x14ac:dyDescent="0.35">
      <c r="A20" s="127" t="s">
        <v>75</v>
      </c>
      <c r="B20" s="127"/>
      <c r="C20" s="127"/>
      <c r="D20" s="127"/>
      <c r="E20" s="127"/>
      <c r="F20" s="127"/>
      <c r="G20" s="127"/>
      <c r="H20" s="127"/>
      <c r="I20" s="127"/>
    </row>
    <row r="21" spans="1:10" s="71" customFormat="1" x14ac:dyDescent="0.25">
      <c r="A21" s="77"/>
      <c r="B21" s="77"/>
      <c r="C21" s="78"/>
      <c r="D21" s="79"/>
      <c r="E21" s="79"/>
      <c r="F21" s="79"/>
      <c r="G21" s="80"/>
      <c r="H21" s="79"/>
      <c r="I21" s="81"/>
    </row>
    <row r="22" spans="1:10" ht="15.75" x14ac:dyDescent="0.25">
      <c r="A22" s="50"/>
      <c r="B22" s="50"/>
      <c r="C22" s="72"/>
      <c r="D22" s="49"/>
      <c r="E22" s="49"/>
      <c r="F22" s="15" t="s">
        <v>78</v>
      </c>
      <c r="G22" s="74">
        <f>SUM(G21:G21)</f>
        <v>0</v>
      </c>
      <c r="H22" s="49"/>
      <c r="I22" s="53"/>
    </row>
    <row r="23" spans="1:10" x14ac:dyDescent="0.25">
      <c r="A23" s="50"/>
      <c r="B23" s="50"/>
      <c r="C23" s="72"/>
      <c r="D23" s="49"/>
      <c r="E23" s="49"/>
      <c r="F23" s="49"/>
      <c r="G23" s="73"/>
      <c r="H23" s="49"/>
      <c r="I23" s="53"/>
    </row>
    <row r="24" spans="1:10" x14ac:dyDescent="0.25">
      <c r="A24" s="50"/>
      <c r="B24" s="50"/>
      <c r="C24" s="72"/>
      <c r="D24" s="49"/>
      <c r="E24" s="49"/>
      <c r="F24" s="49"/>
      <c r="G24" s="73"/>
      <c r="H24" s="49"/>
      <c r="I24" s="53"/>
    </row>
    <row r="25" spans="1:10" s="71" customFormat="1" ht="21" x14ac:dyDescent="0.35">
      <c r="A25" s="127" t="s">
        <v>182</v>
      </c>
      <c r="B25" s="127"/>
      <c r="C25" s="127"/>
      <c r="D25" s="127"/>
      <c r="E25" s="127"/>
      <c r="F25" s="127"/>
      <c r="G25" s="127"/>
      <c r="H25" s="127"/>
      <c r="I25" s="127"/>
    </row>
    <row r="26" spans="1:10" s="71" customFormat="1" ht="15.75" x14ac:dyDescent="0.25">
      <c r="A26" s="49"/>
      <c r="B26" s="50"/>
      <c r="C26" s="50"/>
      <c r="D26" s="49"/>
      <c r="E26" s="49"/>
      <c r="F26" s="5"/>
      <c r="G26" s="76"/>
      <c r="H26" s="75"/>
      <c r="I26" s="46"/>
      <c r="J26"/>
    </row>
    <row r="27" spans="1:10" s="71" customFormat="1" ht="21" x14ac:dyDescent="0.35">
      <c r="A27" s="70"/>
      <c r="B27" s="70"/>
      <c r="C27" s="70"/>
      <c r="D27" s="70"/>
      <c r="E27" s="70"/>
      <c r="F27" s="15" t="s">
        <v>78</v>
      </c>
      <c r="G27" s="25">
        <f>SUM(G26:G26)</f>
        <v>0</v>
      </c>
      <c r="H27" s="70"/>
      <c r="I27" s="70"/>
    </row>
    <row r="28" spans="1:10" x14ac:dyDescent="0.25">
      <c r="A28" s="5"/>
      <c r="B28" s="6"/>
      <c r="C28" s="6"/>
      <c r="D28" s="5"/>
      <c r="E28" s="5"/>
      <c r="F28" s="5"/>
      <c r="G28" s="48"/>
      <c r="H28" s="5"/>
      <c r="I28" s="19"/>
    </row>
    <row r="29" spans="1:10" s="71" customFormat="1" ht="21" x14ac:dyDescent="0.35">
      <c r="A29" s="127" t="s">
        <v>77</v>
      </c>
      <c r="B29" s="127"/>
      <c r="C29" s="127"/>
      <c r="D29" s="127"/>
      <c r="E29" s="127"/>
      <c r="F29" s="127"/>
      <c r="G29" s="127"/>
      <c r="H29" s="127"/>
      <c r="I29" s="127"/>
      <c r="J29"/>
    </row>
    <row r="30" spans="1:10" ht="32.25" customHeight="1" x14ac:dyDescent="0.25">
      <c r="A30" s="5" t="s">
        <v>19</v>
      </c>
      <c r="B30" s="6">
        <v>42842</v>
      </c>
      <c r="C30" s="6">
        <v>44196</v>
      </c>
      <c r="D30" s="5">
        <v>130047502</v>
      </c>
      <c r="E30" s="5" t="s">
        <v>16</v>
      </c>
      <c r="F30" s="5" t="s">
        <v>17</v>
      </c>
      <c r="G30" s="48">
        <v>23430</v>
      </c>
      <c r="H30" s="5" t="s">
        <v>12</v>
      </c>
      <c r="I30" s="19" t="s">
        <v>18</v>
      </c>
    </row>
    <row r="31" spans="1:10" ht="54.75" customHeight="1" x14ac:dyDescent="0.25">
      <c r="A31" s="90" t="s">
        <v>13</v>
      </c>
      <c r="B31" s="91">
        <v>42778</v>
      </c>
      <c r="C31" s="91">
        <v>44773</v>
      </c>
      <c r="D31" s="90">
        <v>130774765</v>
      </c>
      <c r="E31" s="90" t="s">
        <v>181</v>
      </c>
      <c r="F31" s="90" t="s">
        <v>10</v>
      </c>
      <c r="G31" s="92">
        <v>10159.799999999999</v>
      </c>
      <c r="H31" s="90" t="s">
        <v>12</v>
      </c>
      <c r="I31" s="93" t="s">
        <v>11</v>
      </c>
    </row>
    <row r="32" spans="1:10" ht="40.5" customHeight="1" x14ac:dyDescent="0.25">
      <c r="A32" s="5" t="s">
        <v>8</v>
      </c>
      <c r="B32" s="6">
        <v>42529</v>
      </c>
      <c r="C32" s="6">
        <v>44773</v>
      </c>
      <c r="D32" s="5">
        <v>130441502</v>
      </c>
      <c r="E32" s="5" t="s">
        <v>180</v>
      </c>
      <c r="F32" s="5" t="s">
        <v>10</v>
      </c>
      <c r="G32" s="48">
        <v>15813.18</v>
      </c>
      <c r="H32" s="5" t="s">
        <v>12</v>
      </c>
      <c r="I32" s="19" t="s">
        <v>11</v>
      </c>
    </row>
    <row r="33" spans="1:9" ht="52.5" customHeight="1" x14ac:dyDescent="0.25">
      <c r="A33" s="93" t="s">
        <v>15</v>
      </c>
      <c r="B33" s="91">
        <v>42831</v>
      </c>
      <c r="C33" s="91">
        <v>44773</v>
      </c>
      <c r="D33" s="90">
        <v>130047502</v>
      </c>
      <c r="E33" s="90" t="s">
        <v>16</v>
      </c>
      <c r="F33" s="90" t="s">
        <v>17</v>
      </c>
      <c r="G33" s="92">
        <v>342616.32000000001</v>
      </c>
      <c r="H33" s="90" t="s">
        <v>12</v>
      </c>
      <c r="I33" s="93" t="s">
        <v>18</v>
      </c>
    </row>
    <row r="34" spans="1:9" ht="55.5" customHeight="1" x14ac:dyDescent="0.25">
      <c r="A34" s="19" t="s">
        <v>20</v>
      </c>
      <c r="B34" s="6">
        <v>42851</v>
      </c>
      <c r="C34" s="6">
        <v>44773</v>
      </c>
      <c r="D34" s="5">
        <v>130047502</v>
      </c>
      <c r="E34" s="5" t="s">
        <v>16</v>
      </c>
      <c r="F34" s="5" t="s">
        <v>17</v>
      </c>
      <c r="G34" s="48">
        <v>25890</v>
      </c>
      <c r="H34" s="5" t="s">
        <v>12</v>
      </c>
      <c r="I34" s="19" t="s">
        <v>18</v>
      </c>
    </row>
    <row r="35" spans="1:9" ht="45" customHeight="1" x14ac:dyDescent="0.25">
      <c r="A35" s="20" t="s">
        <v>21</v>
      </c>
      <c r="B35" s="8">
        <v>42899</v>
      </c>
      <c r="C35" s="8">
        <v>44773</v>
      </c>
      <c r="D35" s="7">
        <v>130259747</v>
      </c>
      <c r="E35" s="7" t="s">
        <v>22</v>
      </c>
      <c r="F35" s="7" t="s">
        <v>23</v>
      </c>
      <c r="G35" s="47">
        <v>36400</v>
      </c>
      <c r="H35" s="7" t="s">
        <v>12</v>
      </c>
      <c r="I35" s="20" t="s">
        <v>24</v>
      </c>
    </row>
    <row r="36" spans="1:9" ht="53.25" customHeight="1" x14ac:dyDescent="0.25">
      <c r="A36" s="69" t="s">
        <v>25</v>
      </c>
      <c r="B36" s="67">
        <v>42942</v>
      </c>
      <c r="C36" s="67">
        <v>44773</v>
      </c>
      <c r="D36" s="66">
        <v>130259747</v>
      </c>
      <c r="E36" s="66" t="s">
        <v>22</v>
      </c>
      <c r="F36" s="66" t="s">
        <v>26</v>
      </c>
      <c r="G36" s="68">
        <v>77526</v>
      </c>
      <c r="H36" s="66" t="s">
        <v>12</v>
      </c>
      <c r="I36" s="69" t="s">
        <v>27</v>
      </c>
    </row>
    <row r="37" spans="1:9" ht="15.75" x14ac:dyDescent="0.25">
      <c r="F37" s="24" t="s">
        <v>78</v>
      </c>
      <c r="G37" s="65">
        <f>SUM(G30:G36)</f>
        <v>531835.30000000005</v>
      </c>
    </row>
    <row r="38" spans="1:9" x14ac:dyDescent="0.25">
      <c r="F38" s="24"/>
      <c r="G38" s="23"/>
    </row>
    <row r="39" spans="1:9" x14ac:dyDescent="0.25">
      <c r="F39" s="24"/>
      <c r="G39" s="23"/>
    </row>
    <row r="40" spans="1:9" x14ac:dyDescent="0.25">
      <c r="A40" s="5"/>
      <c r="B40" s="6"/>
      <c r="C40" s="5"/>
      <c r="D40" s="5"/>
      <c r="E40" s="5"/>
      <c r="F40" s="5"/>
      <c r="G40" s="5"/>
      <c r="H40" s="5"/>
      <c r="I40" s="5"/>
    </row>
    <row r="41" spans="1:9" ht="25.5" x14ac:dyDescent="0.25">
      <c r="A41" s="29" t="s">
        <v>71</v>
      </c>
      <c r="B41" s="30"/>
      <c r="C41" s="29"/>
      <c r="D41" s="29"/>
      <c r="E41" s="29" t="s">
        <v>72</v>
      </c>
      <c r="F41" s="29"/>
      <c r="G41" s="29"/>
      <c r="H41" s="29"/>
      <c r="I41" s="29"/>
    </row>
  </sheetData>
  <mergeCells count="6">
    <mergeCell ref="A29:I29"/>
    <mergeCell ref="A25:I25"/>
    <mergeCell ref="A4:I4"/>
    <mergeCell ref="A5:I5"/>
    <mergeCell ref="A9:I9"/>
    <mergeCell ref="A20:I20"/>
  </mergeCells>
  <phoneticPr fontId="14" type="noConversion"/>
  <pageMargins left="0.70866141732283472" right="0.70866141732283472" top="0.74803149606299213" bottom="0.74803149606299213" header="0.31496062992125984" footer="0.31496062992125984"/>
  <pageSetup scale="70" fitToWidth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Hoja1!Área_de_impresión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Yohanna Mariel Herasme</cp:lastModifiedBy>
  <cp:lastPrinted>2022-11-02T17:23:54Z</cp:lastPrinted>
  <dcterms:created xsi:type="dcterms:W3CDTF">2022-08-11T17:26:45Z</dcterms:created>
  <dcterms:modified xsi:type="dcterms:W3CDTF">2023-02-01T16:31:52Z</dcterms:modified>
</cp:coreProperties>
</file>