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6Y\"/>
    </mc:Choice>
  </mc:AlternateContent>
  <xr:revisionPtr revIDLastSave="0" documentId="13_ncr:1_{BF2161D6-DB72-4164-A0C3-0F5D3956B2F7}" xr6:coauthVersionLast="47" xr6:coauthVersionMax="47" xr10:uidLastSave="{00000000-0000-0000-0000-000000000000}"/>
  <bookViews>
    <workbookView xWindow="-15" yWindow="-525" windowWidth="28830" windowHeight="15675" xr2:uid="{9704FEB7-7117-4930-B25A-43674904F33E}"/>
  </bookViews>
  <sheets>
    <sheet name="Hoja1" sheetId="3" r:id="rId1"/>
  </sheets>
  <definedNames>
    <definedName name="_xlnm.Print_Area" localSheetId="0">Hoja1!$A$2:$I$71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3" l="1"/>
  <c r="G39" i="3" l="1"/>
  <c r="G56" i="3" l="1"/>
  <c r="G66" i="3" l="1"/>
  <c r="H6" i="3" s="1"/>
</calcChain>
</file>

<file path=xl/sharedStrings.xml><?xml version="1.0" encoding="utf-8"?>
<sst xmlns="http://schemas.openxmlformats.org/spreadsheetml/2006/main" count="205" uniqueCount="113">
  <si>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</si>
  <si>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</si>
  <si>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</si>
  <si>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</si>
  <si>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</si>
  <si>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</si>
  <si>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</si>
  <si>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</si>
  <si>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</si>
  <si>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REFRIGERIO</t>
  </si>
  <si>
    <t>2.3.1.1.01</t>
  </si>
  <si>
    <t>PROVEEDOR DEL ESTADO</t>
  </si>
  <si>
    <t>A010010011500000270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</si>
  <si>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</si>
  <si>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</si>
  <si>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</si>
  <si>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</si>
  <si>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</si>
  <si>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</si>
  <si>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</si>
  <si>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</si>
  <si>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</si>
  <si>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</si>
  <si>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</si>
  <si>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</si>
  <si>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</si>
  <si>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2.2.8.7.02</t>
  </si>
  <si>
    <t>SANTO DOMINGO MOTORS</t>
  </si>
  <si>
    <t>2.2.7.2.06</t>
  </si>
  <si>
    <t>BIONUCLEAR</t>
  </si>
  <si>
    <t>Administrativo- Financier0 SRSM</t>
  </si>
  <si>
    <t>Director SRSM</t>
  </si>
  <si>
    <t>FECHA DE VENCIMIENTO</t>
  </si>
  <si>
    <t>DE 1 A 30 DIAS</t>
  </si>
  <si>
    <t>DE 31 A 60 DIAS</t>
  </si>
  <si>
    <t>MAS DE 120 DIAS</t>
  </si>
  <si>
    <t>SUBTOTALES</t>
  </si>
  <si>
    <t>CUENTAS POR PAGAR</t>
  </si>
  <si>
    <t>TOTAL</t>
  </si>
  <si>
    <t>B1500000015</t>
  </si>
  <si>
    <t>RALANSA, EIRL</t>
  </si>
  <si>
    <t>DEEPAK ENTERPRISE</t>
  </si>
  <si>
    <t>DISTRIBUIDORA PYR COMERCIAL,SRL</t>
  </si>
  <si>
    <t>MAS DE 61 A 90 DIAS</t>
  </si>
  <si>
    <t>RONNY PUBLICIDAD,SRL</t>
  </si>
  <si>
    <t>80% RESTANTE ADQUISICION E INSTALACION DE LETREROS</t>
  </si>
  <si>
    <t>2.2.2.1.01</t>
  </si>
  <si>
    <t>AFRAN AUTOS Y SERVICIOS DE RADIADORES</t>
  </si>
  <si>
    <t>REPARACION Y SONDEO DE RADIADOR DE GENERADOR ELECTRICO</t>
  </si>
  <si>
    <t>SERVICIOS LEGALES JOSE OSCAR VALERA EIRL</t>
  </si>
  <si>
    <t>B1500000070</t>
  </si>
  <si>
    <t>B1500000071</t>
  </si>
  <si>
    <t>SERVICIOS LEGALES, SERVICIOS ALGUACILES</t>
  </si>
  <si>
    <t>HEMOTEST, SRL</t>
  </si>
  <si>
    <t xml:space="preserve">FRANKLIN BENJAMIN LOPEZ </t>
  </si>
  <si>
    <t xml:space="preserve">SERVICIO MANTENIMIENTO </t>
  </si>
  <si>
    <t>ALMUERZO Y REFRIGERIO</t>
  </si>
  <si>
    <t>CIENTEC(CIENCIA TECNOLOGIA Y CONSULTAS)</t>
  </si>
  <si>
    <t>B1500024288</t>
  </si>
  <si>
    <t>B1500028937</t>
  </si>
  <si>
    <t>EQUIPOS DE LABORATORIO</t>
  </si>
  <si>
    <t>PENDIENTE</t>
  </si>
  <si>
    <t>B1500000735</t>
  </si>
  <si>
    <t>B1500000730</t>
  </si>
  <si>
    <t>B1500000731</t>
  </si>
  <si>
    <t>B1500000732</t>
  </si>
  <si>
    <t>B1500000733</t>
  </si>
  <si>
    <t>B1500000734</t>
  </si>
  <si>
    <t>BIO-NOVA, SRL</t>
  </si>
  <si>
    <t>TALLER Y REPUESTOS SIMONO CRUZ</t>
  </si>
  <si>
    <t>ALTICE DOMINICANA</t>
  </si>
  <si>
    <t>CAASD</t>
  </si>
  <si>
    <t>EDEESTE</t>
  </si>
  <si>
    <t>MERCEDES H. VALENZUELA LAJARA</t>
  </si>
  <si>
    <t>COMPAÑÍA DOMINICANA (CLARO)</t>
  </si>
  <si>
    <t>ISMATSANCH, EIRL</t>
  </si>
  <si>
    <t>CLINIMED</t>
  </si>
  <si>
    <t>B1500000736</t>
  </si>
  <si>
    <t>B1500010815</t>
  </si>
  <si>
    <t>B1500000012</t>
  </si>
  <si>
    <t>B1500048212</t>
  </si>
  <si>
    <t>B1500048020/47960/47961/48044</t>
  </si>
  <si>
    <t>B1500048378/48375</t>
  </si>
  <si>
    <t>VARIAS</t>
  </si>
  <si>
    <t>B0239844843</t>
  </si>
  <si>
    <t>E30007024356/7016926/7016223</t>
  </si>
  <si>
    <t>B1500000050</t>
  </si>
  <si>
    <t>B1500001798</t>
  </si>
  <si>
    <t>B1500010801</t>
  </si>
  <si>
    <t>B1500010800</t>
  </si>
  <si>
    <t>B1500000527</t>
  </si>
  <si>
    <t>B1500005516</t>
  </si>
  <si>
    <t>B1500000936</t>
  </si>
  <si>
    <t>ADQUISICION DE SILLAS PARA TOMA DE MUESTRA DE LABORATORIO</t>
  </si>
  <si>
    <t>SERVICIO DE REPARACION DE MOTOR CAMIONETA</t>
  </si>
  <si>
    <t>PAGO SERVICIO TELEFONICO FLY BOX</t>
  </si>
  <si>
    <t xml:space="preserve">PAGO SERVICIO TELEFONICO </t>
  </si>
  <si>
    <t>PAGO SERVICIO AGUA POTABLE</t>
  </si>
  <si>
    <t>PAGO SERVICIO ENERGIA ELECTRICA ALMACEN VILLA JUANA</t>
  </si>
  <si>
    <t>PAGO ALQUILER CPNA ZONA A MES DE FEBRERO 2023</t>
  </si>
  <si>
    <t>ADQUISICION E INSTALACION DE PUERTAS PARA OFICINAS</t>
  </si>
  <si>
    <t>ADQUISICION DE INSUMOS DE LABORATORIOS</t>
  </si>
  <si>
    <t>ADQUISICION DE REACTIVOS PARA CONTROLES PARA MAQUINAS D LABORATORIO</t>
  </si>
  <si>
    <t>2.25.1.01</t>
  </si>
  <si>
    <t>2.6.1.1.01</t>
  </si>
  <si>
    <t xml:space="preserve">2.2.1.3.01 </t>
  </si>
  <si>
    <t>2.2.1.7.01</t>
  </si>
  <si>
    <t xml:space="preserve">2.2.1.6.01 </t>
  </si>
  <si>
    <t>2.3.9.8.02</t>
  </si>
  <si>
    <t>AYARILIS SANCHEZ DE MEJIA</t>
  </si>
  <si>
    <t>B1500000240</t>
  </si>
  <si>
    <t>NOTARIZACION DE CONTRATOS</t>
  </si>
  <si>
    <t>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</si>
</sst>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/>
    </xf>
    <xf numFmtId="43" fontId="0" fillId="0" borderId="0" xfId="1" applyFont="1"/>
    <xf numFmtId="4" fontId="10" fillId="0" borderId="0" xfId="0" applyNumberFormat="1" applyFont="1"/>
    <xf numFmtId="0" fontId="8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44" fontId="8" fillId="0" borderId="0" xfId="0" applyNumberFormat="1" applyFont="1"/>
    <xf numFmtId="0" fontId="7" fillId="0" borderId="0" xfId="0" applyFont="1" applyAlignment="1">
      <alignment horizontal="center"/>
    </xf>
    <xf numFmtId="0" fontId="0" fillId="7" borderId="0" xfId="0" applyFill="1"/>
    <xf numFmtId="14" fontId="3" fillId="4" borderId="0" xfId="0" applyNumberFormat="1" applyFont="1" applyFill="1" applyAlignment="1">
      <alignment horizontal="center" vertical="center" wrapText="1"/>
    </xf>
    <xf numFmtId="44" fontId="3" fillId="4" borderId="0" xfId="0" applyNumberFormat="1" applyFont="1" applyFill="1" applyAlignment="1">
      <alignment vertical="center" wrapText="1"/>
    </xf>
    <xf numFmtId="44" fontId="11" fillId="4" borderId="0" xfId="0" applyNumberFormat="1" applyFont="1" applyFill="1" applyAlignment="1">
      <alignment vertical="center"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4" fontId="10" fillId="7" borderId="6" xfId="0" applyNumberFormat="1" applyFont="1" applyFill="1" applyBorder="1"/>
    <xf numFmtId="0" fontId="4" fillId="4" borderId="6" xfId="0" applyFont="1" applyFill="1" applyBorder="1" applyAlignment="1">
      <alignment wrapText="1"/>
    </xf>
    <xf numFmtId="0" fontId="3" fillId="4" borderId="6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165" fontId="2" fillId="4" borderId="6" xfId="0" applyNumberFormat="1" applyFont="1" applyFill="1" applyBorder="1"/>
    <xf numFmtId="0" fontId="14" fillId="4" borderId="6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wrapText="1"/>
    </xf>
    <xf numFmtId="0" fontId="3" fillId="9" borderId="6" xfId="0" applyFont="1" applyFill="1" applyBorder="1" applyAlignment="1">
      <alignment horizontal="center" vertical="center" wrapText="1"/>
    </xf>
    <xf numFmtId="0" fontId="14" fillId="9" borderId="6" xfId="0" applyFont="1" applyFill="1" applyBorder="1"/>
    <xf numFmtId="164" fontId="3" fillId="9" borderId="6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wrapText="1"/>
    </xf>
    <xf numFmtId="0" fontId="4" fillId="6" borderId="6" xfId="0" applyFont="1" applyFill="1" applyBorder="1"/>
    <xf numFmtId="0" fontId="4" fillId="6" borderId="6" xfId="0" applyFont="1" applyFill="1" applyBorder="1" applyAlignment="1">
      <alignment wrapText="1"/>
    </xf>
    <xf numFmtId="14" fontId="4" fillId="2" borderId="6" xfId="0" applyNumberFormat="1" applyFont="1" applyFill="1" applyBorder="1"/>
    <xf numFmtId="164" fontId="4" fillId="6" borderId="6" xfId="0" applyNumberFormat="1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 wrapText="1"/>
    </xf>
    <xf numFmtId="14" fontId="4" fillId="6" borderId="6" xfId="0" applyNumberFormat="1" applyFont="1" applyFill="1" applyBorder="1"/>
    <xf numFmtId="165" fontId="2" fillId="2" borderId="6" xfId="0" applyNumberFormat="1" applyFont="1" applyFill="1" applyBorder="1" applyAlignment="1">
      <alignment horizontal="right" vertical="center"/>
    </xf>
    <xf numFmtId="165" fontId="2" fillId="6" borderId="6" xfId="0" applyNumberFormat="1" applyFont="1" applyFill="1" applyBorder="1" applyAlignment="1">
      <alignment horizontal="right" vertical="center"/>
    </xf>
    <xf numFmtId="0" fontId="14" fillId="4" borderId="6" xfId="0" applyFont="1" applyFill="1" applyBorder="1" applyAlignment="1">
      <alignment vertical="center"/>
    </xf>
    <xf numFmtId="0" fontId="14" fillId="9" borderId="6" xfId="0" applyFont="1" applyFill="1" applyBorder="1" applyAlignment="1">
      <alignment vertical="center"/>
    </xf>
    <xf numFmtId="0" fontId="4" fillId="6" borderId="6" xfId="0" applyFont="1" applyFill="1" applyBorder="1" applyAlignment="1">
      <alignment vertical="center"/>
    </xf>
    <xf numFmtId="14" fontId="4" fillId="6" borderId="6" xfId="0" applyNumberFormat="1" applyFont="1" applyFill="1" applyBorder="1" applyAlignment="1">
      <alignment vertical="center"/>
    </xf>
    <xf numFmtId="0" fontId="4" fillId="6" borderId="6" xfId="0" applyFont="1" applyFill="1" applyBorder="1" applyAlignment="1">
      <alignment horizontal="center" vertical="center" wrapText="1"/>
    </xf>
    <xf numFmtId="165" fontId="4" fillId="6" borderId="6" xfId="0" applyNumberFormat="1" applyFont="1" applyFill="1" applyBorder="1" applyAlignment="1">
      <alignment vertical="center"/>
    </xf>
    <xf numFmtId="165" fontId="2" fillId="6" borderId="6" xfId="0" applyNumberFormat="1" applyFont="1" applyFill="1" applyBorder="1"/>
    <xf numFmtId="165" fontId="4" fillId="2" borderId="6" xfId="0" applyNumberFormat="1" applyFont="1" applyFill="1" applyBorder="1"/>
    <xf numFmtId="165" fontId="4" fillId="6" borderId="6" xfId="0" applyNumberFormat="1" applyFont="1" applyFill="1" applyBorder="1"/>
    <xf numFmtId="0" fontId="14" fillId="2" borderId="6" xfId="0" applyFont="1" applyFill="1" applyBorder="1"/>
    <xf numFmtId="0" fontId="14" fillId="6" borderId="6" xfId="0" applyFont="1" applyFill="1" applyBorder="1"/>
    <xf numFmtId="0" fontId="3" fillId="4" borderId="6" xfId="0" applyFont="1" applyFill="1" applyBorder="1" applyAlignment="1">
      <alignment horizontal="center" wrapText="1"/>
    </xf>
    <xf numFmtId="4" fontId="3" fillId="3" borderId="0" xfId="0" applyNumberFormat="1" applyFont="1" applyFill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5" fontId="6" fillId="4" borderId="6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4" fontId="3" fillId="9" borderId="6" xfId="0" applyNumberFormat="1" applyFont="1" applyFill="1" applyBorder="1" applyAlignment="1">
      <alignment horizontal="center" vertical="center" wrapText="1"/>
    </xf>
    <xf numFmtId="44" fontId="3" fillId="9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165" fontId="2" fillId="2" borderId="6" xfId="0" applyNumberFormat="1" applyFont="1" applyFill="1" applyBorder="1"/>
    <xf numFmtId="44" fontId="3" fillId="4" borderId="6" xfId="0" applyNumberFormat="1" applyFont="1" applyFill="1" applyBorder="1" applyAlignment="1">
      <alignment horizontal="center" vertical="center" wrapText="1"/>
    </xf>
    <xf numFmtId="44" fontId="3" fillId="9" borderId="6" xfId="0" applyNumberFormat="1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3" fillId="3" borderId="6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44" fontId="4" fillId="6" borderId="6" xfId="0" applyNumberFormat="1" applyFont="1" applyFill="1" applyBorder="1" applyAlignment="1">
      <alignment horizontal="center" vertical="center" wrapText="1"/>
    </xf>
    <xf numFmtId="14" fontId="4" fillId="9" borderId="6" xfId="0" applyNumberFormat="1" applyFont="1" applyFill="1" applyBorder="1" applyAlignment="1">
      <alignment wrapText="1"/>
    </xf>
    <xf numFmtId="0" fontId="4" fillId="6" borderId="0" xfId="0" applyFont="1" applyFill="1"/>
    <xf numFmtId="0" fontId="3" fillId="4" borderId="6" xfId="0" applyFont="1" applyFill="1" applyBorder="1" applyAlignment="1">
      <alignment horizontal="right" vertical="center" wrapText="1"/>
    </xf>
    <xf numFmtId="0" fontId="3" fillId="6" borderId="6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 wrapText="1"/>
    </xf>
    <xf numFmtId="164" fontId="3" fillId="4" borderId="6" xfId="0" applyNumberFormat="1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vertical="center"/>
    </xf>
    <xf numFmtId="165" fontId="6" fillId="9" borderId="6" xfId="0" applyNumberFormat="1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 vertical="center" wrapText="1"/>
    </xf>
    <xf numFmtId="164" fontId="3" fillId="9" borderId="0" xfId="0" applyNumberFormat="1" applyFont="1" applyFill="1" applyAlignment="1">
      <alignment horizontal="center" vertical="center" wrapText="1"/>
    </xf>
    <xf numFmtId="1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1" fillId="9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14" fillId="6" borderId="6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3:J70"/>
  <sheetViews>
    <sheetView tabSelected="1" workbookViewId="0">
      <selection activeCell="J11" sqref="J11"/>
    </sheetView>
  </sheetViews>
  <sheetFormatPr defaultColWidth="11.42578125" defaultRowHeight="15" x14ac:dyDescent="0.25"/>
  <cols>
    <col min="1" max="1" width="23.28515625" customWidth="1"/>
    <col min="2" max="2" width="12.28515625" customWidth="1"/>
    <col min="3" max="3" width="16.28515625" customWidth="1"/>
    <col min="4" max="4" width="15.42578125" customWidth="1"/>
    <col min="5" max="5" width="24.140625" customWidth="1"/>
    <col min="6" max="6" width="18.28515625" customWidth="1"/>
    <col min="7" max="7" width="20.7109375" customWidth="1"/>
    <col min="8" max="8" width="29" customWidth="1"/>
    <col min="9" max="9" width="16.140625" customWidth="1"/>
  </cols>
  <sheetData>
    <row r="3" spans="1:9" x14ac:dyDescent="0.25">
      <c r="H3" s="12"/>
    </row>
    <row r="4" spans="1:9" ht="18.75" x14ac:dyDescent="0.3">
      <c r="A4" s="103" t="s">
        <v>37</v>
      </c>
      <c r="B4" s="103"/>
      <c r="C4" s="103"/>
      <c r="D4" s="103"/>
      <c r="E4" s="103"/>
      <c r="F4" s="103"/>
      <c r="G4" s="103"/>
      <c r="H4" s="103"/>
      <c r="I4" s="103"/>
    </row>
    <row r="5" spans="1:9" ht="18.75" x14ac:dyDescent="0.3">
      <c r="A5" s="103" t="s">
        <v>112</v>
      </c>
      <c r="B5" s="103"/>
      <c r="C5" s="103"/>
      <c r="D5" s="103"/>
      <c r="E5" s="103"/>
      <c r="F5" s="103"/>
      <c r="G5" s="103"/>
      <c r="H5" s="103"/>
      <c r="I5" s="103"/>
    </row>
    <row r="6" spans="1:9" ht="18.75" x14ac:dyDescent="0.3">
      <c r="F6" s="14" t="s">
        <v>38</v>
      </c>
      <c r="G6" s="13"/>
      <c r="H6" s="32">
        <f>+G39+G43+G56+G66</f>
        <v>6549264.1200000001</v>
      </c>
    </row>
    <row r="7" spans="1:9" ht="15.75" thickBot="1" x14ac:dyDescent="0.3"/>
    <row r="8" spans="1:9" ht="39" thickBot="1" x14ac:dyDescent="0.3">
      <c r="A8" s="1" t="s">
        <v>0</v>
      </c>
      <c r="B8" s="2" t="s">
        <v>1</v>
      </c>
      <c r="C8" s="2" t="s">
        <v>32</v>
      </c>
      <c r="D8" s="1" t="s">
        <v>2</v>
      </c>
      <c r="E8" s="1" t="s">
        <v>3</v>
      </c>
      <c r="F8" s="1" t="s">
        <v>4</v>
      </c>
      <c r="G8" s="3" t="s">
        <v>5</v>
      </c>
      <c r="H8" s="1" t="s">
        <v>7</v>
      </c>
      <c r="I8" s="4" t="s">
        <v>6</v>
      </c>
    </row>
    <row r="9" spans="1:9" ht="21.75" thickTop="1" x14ac:dyDescent="0.35">
      <c r="A9" s="102" t="s">
        <v>33</v>
      </c>
      <c r="B9" s="102"/>
      <c r="C9" s="102"/>
      <c r="D9" s="102"/>
      <c r="E9" s="102"/>
      <c r="F9" s="102"/>
      <c r="G9" s="102"/>
      <c r="H9" s="102"/>
      <c r="I9" s="102"/>
    </row>
    <row r="10" spans="1:9" ht="64.5" x14ac:dyDescent="0.25">
      <c r="A10" s="54" t="s">
        <v>39</v>
      </c>
      <c r="B10" s="55">
        <v>44931</v>
      </c>
      <c r="C10" s="35">
        <v>45291</v>
      </c>
      <c r="D10" s="54">
        <v>132131071</v>
      </c>
      <c r="E10" s="56" t="s">
        <v>47</v>
      </c>
      <c r="F10" s="45" t="s">
        <v>48</v>
      </c>
      <c r="G10" s="57">
        <v>37170</v>
      </c>
      <c r="H10" s="34" t="s">
        <v>11</v>
      </c>
      <c r="I10" s="52" t="s">
        <v>28</v>
      </c>
    </row>
    <row r="11" spans="1:9" ht="51.75" x14ac:dyDescent="0.25">
      <c r="A11" s="38" t="s">
        <v>50</v>
      </c>
      <c r="B11" s="46">
        <v>44937</v>
      </c>
      <c r="C11" s="48">
        <v>45291</v>
      </c>
      <c r="D11" s="38">
        <v>131781497</v>
      </c>
      <c r="E11" s="39" t="s">
        <v>49</v>
      </c>
      <c r="F11" s="39" t="s">
        <v>52</v>
      </c>
      <c r="G11" s="50">
        <v>159300</v>
      </c>
      <c r="H11" s="40" t="s">
        <v>11</v>
      </c>
      <c r="I11" s="53" t="s">
        <v>26</v>
      </c>
    </row>
    <row r="12" spans="1:9" ht="51.75" x14ac:dyDescent="0.25">
      <c r="A12" s="44" t="s">
        <v>51</v>
      </c>
      <c r="B12" s="49">
        <v>44938</v>
      </c>
      <c r="C12" s="47">
        <v>45291</v>
      </c>
      <c r="D12" s="44">
        <v>131781497</v>
      </c>
      <c r="E12" s="45" t="s">
        <v>49</v>
      </c>
      <c r="F12" s="45" t="s">
        <v>52</v>
      </c>
      <c r="G12" s="51">
        <v>159300</v>
      </c>
      <c r="H12" s="34" t="s">
        <v>11</v>
      </c>
      <c r="I12" s="52" t="s">
        <v>26</v>
      </c>
    </row>
    <row r="13" spans="1:9" ht="48" customHeight="1" x14ac:dyDescent="0.25">
      <c r="A13" s="44" t="s">
        <v>58</v>
      </c>
      <c r="B13" s="49">
        <v>44965</v>
      </c>
      <c r="C13" s="47">
        <v>45291</v>
      </c>
      <c r="D13" s="33">
        <v>101008067</v>
      </c>
      <c r="E13" s="45" t="s">
        <v>27</v>
      </c>
      <c r="F13" s="45" t="s">
        <v>55</v>
      </c>
      <c r="G13" s="60">
        <v>19621.349999999999</v>
      </c>
      <c r="H13" s="34" t="s">
        <v>11</v>
      </c>
      <c r="I13" s="37" t="s">
        <v>28</v>
      </c>
    </row>
    <row r="14" spans="1:9" ht="48" customHeight="1" x14ac:dyDescent="0.25">
      <c r="A14" s="38" t="s">
        <v>63</v>
      </c>
      <c r="B14" s="46">
        <v>44967</v>
      </c>
      <c r="C14" s="48">
        <v>45291</v>
      </c>
      <c r="D14" s="43">
        <v>109815258</v>
      </c>
      <c r="E14" s="39" t="s">
        <v>54</v>
      </c>
      <c r="F14" s="39" t="s">
        <v>56</v>
      </c>
      <c r="G14" s="59">
        <v>23918.6</v>
      </c>
      <c r="H14" s="40" t="s">
        <v>11</v>
      </c>
      <c r="I14" s="41" t="s">
        <v>10</v>
      </c>
    </row>
    <row r="15" spans="1:9" ht="48" customHeight="1" x14ac:dyDescent="0.25">
      <c r="A15" s="44" t="s">
        <v>64</v>
      </c>
      <c r="B15" s="49">
        <v>44967</v>
      </c>
      <c r="C15" s="47">
        <v>45291</v>
      </c>
      <c r="D15" s="33">
        <v>109815258</v>
      </c>
      <c r="E15" s="45" t="s">
        <v>54</v>
      </c>
      <c r="F15" s="45" t="s">
        <v>56</v>
      </c>
      <c r="G15" s="60">
        <v>13853.2</v>
      </c>
      <c r="H15" s="34" t="s">
        <v>11</v>
      </c>
      <c r="I15" s="37" t="s">
        <v>10</v>
      </c>
    </row>
    <row r="16" spans="1:9" ht="48" customHeight="1" x14ac:dyDescent="0.25">
      <c r="A16" s="38" t="s">
        <v>65</v>
      </c>
      <c r="B16" s="46">
        <v>44973</v>
      </c>
      <c r="C16" s="48">
        <v>45291</v>
      </c>
      <c r="D16" s="43">
        <v>109815258</v>
      </c>
      <c r="E16" s="39" t="s">
        <v>54</v>
      </c>
      <c r="F16" s="39" t="s">
        <v>56</v>
      </c>
      <c r="G16" s="59">
        <v>14986</v>
      </c>
      <c r="H16" s="40" t="s">
        <v>11</v>
      </c>
      <c r="I16" s="41" t="s">
        <v>10</v>
      </c>
    </row>
    <row r="17" spans="1:9" ht="48" customHeight="1" x14ac:dyDescent="0.25">
      <c r="A17" s="44" t="s">
        <v>66</v>
      </c>
      <c r="B17" s="49">
        <v>44973</v>
      </c>
      <c r="C17" s="47">
        <v>45291</v>
      </c>
      <c r="D17" s="33">
        <v>109815258</v>
      </c>
      <c r="E17" s="45" t="s">
        <v>54</v>
      </c>
      <c r="F17" s="45" t="s">
        <v>56</v>
      </c>
      <c r="G17" s="60">
        <v>22089.599999999999</v>
      </c>
      <c r="H17" s="34" t="s">
        <v>11</v>
      </c>
      <c r="I17" s="37" t="s">
        <v>10</v>
      </c>
    </row>
    <row r="18" spans="1:9" ht="48" customHeight="1" x14ac:dyDescent="0.25">
      <c r="A18" s="38" t="s">
        <v>67</v>
      </c>
      <c r="B18" s="46">
        <v>44974</v>
      </c>
      <c r="C18" s="48">
        <v>45291</v>
      </c>
      <c r="D18" s="43">
        <v>109815258</v>
      </c>
      <c r="E18" s="39" t="s">
        <v>54</v>
      </c>
      <c r="F18" s="39" t="s">
        <v>56</v>
      </c>
      <c r="G18" s="59">
        <v>66021</v>
      </c>
      <c r="H18" s="40" t="s">
        <v>11</v>
      </c>
      <c r="I18" s="41" t="s">
        <v>10</v>
      </c>
    </row>
    <row r="19" spans="1:9" ht="38.25" customHeight="1" x14ac:dyDescent="0.25">
      <c r="A19" s="44" t="s">
        <v>62</v>
      </c>
      <c r="B19" s="49">
        <v>44974</v>
      </c>
      <c r="C19" s="47">
        <v>45291</v>
      </c>
      <c r="D19" s="33">
        <v>109815258</v>
      </c>
      <c r="E19" s="45" t="s">
        <v>54</v>
      </c>
      <c r="F19" s="45" t="s">
        <v>56</v>
      </c>
      <c r="G19" s="58">
        <v>101839.9</v>
      </c>
      <c r="H19" s="34" t="s">
        <v>11</v>
      </c>
      <c r="I19" s="37" t="s">
        <v>10</v>
      </c>
    </row>
    <row r="20" spans="1:9" ht="38.25" customHeight="1" x14ac:dyDescent="0.25">
      <c r="A20" s="38" t="s">
        <v>77</v>
      </c>
      <c r="B20" s="87">
        <v>44977</v>
      </c>
      <c r="C20" s="48">
        <v>45291</v>
      </c>
      <c r="D20" s="43">
        <v>109815258</v>
      </c>
      <c r="E20" s="39" t="s">
        <v>54</v>
      </c>
      <c r="F20" s="39" t="s">
        <v>56</v>
      </c>
      <c r="G20" s="77">
        <v>35718.6</v>
      </c>
      <c r="H20" s="40" t="s">
        <v>11</v>
      </c>
      <c r="I20" s="41" t="s">
        <v>10</v>
      </c>
    </row>
    <row r="21" spans="1:9" ht="38.25" customHeight="1" x14ac:dyDescent="0.25">
      <c r="A21" s="44" t="s">
        <v>78</v>
      </c>
      <c r="B21" s="49">
        <v>44973</v>
      </c>
      <c r="C21" s="47">
        <v>45291</v>
      </c>
      <c r="D21" s="33">
        <v>131354238</v>
      </c>
      <c r="E21" s="45" t="s">
        <v>68</v>
      </c>
      <c r="F21" s="45" t="s">
        <v>93</v>
      </c>
      <c r="G21" s="58">
        <v>169849.2</v>
      </c>
      <c r="H21" s="34" t="s">
        <v>11</v>
      </c>
      <c r="I21" s="37" t="s">
        <v>104</v>
      </c>
    </row>
    <row r="22" spans="1:9" ht="38.25" customHeight="1" x14ac:dyDescent="0.25">
      <c r="A22" s="38" t="s">
        <v>79</v>
      </c>
      <c r="B22" s="46">
        <v>44978</v>
      </c>
      <c r="C22" s="48">
        <v>45291</v>
      </c>
      <c r="D22" s="43">
        <v>131934927</v>
      </c>
      <c r="E22" s="39" t="s">
        <v>69</v>
      </c>
      <c r="F22" s="39" t="s">
        <v>94</v>
      </c>
      <c r="G22" s="77">
        <v>320252</v>
      </c>
      <c r="H22" s="40" t="s">
        <v>11</v>
      </c>
      <c r="I22" s="41" t="s">
        <v>28</v>
      </c>
    </row>
    <row r="23" spans="1:9" ht="38.25" customHeight="1" x14ac:dyDescent="0.25">
      <c r="A23" s="44" t="s">
        <v>80</v>
      </c>
      <c r="B23" s="49">
        <v>44946</v>
      </c>
      <c r="C23" s="47">
        <v>45291</v>
      </c>
      <c r="D23" s="33">
        <v>101618787</v>
      </c>
      <c r="E23" s="45" t="s">
        <v>70</v>
      </c>
      <c r="F23" s="45" t="s">
        <v>95</v>
      </c>
      <c r="G23" s="58">
        <v>345215</v>
      </c>
      <c r="H23" s="34" t="s">
        <v>11</v>
      </c>
      <c r="I23" s="62" t="s">
        <v>105</v>
      </c>
    </row>
    <row r="24" spans="1:9" ht="38.25" customHeight="1" x14ac:dyDescent="0.25">
      <c r="A24" s="39" t="s">
        <v>81</v>
      </c>
      <c r="B24" s="46">
        <v>44937</v>
      </c>
      <c r="C24" s="48">
        <v>45291</v>
      </c>
      <c r="D24" s="43">
        <v>101618787</v>
      </c>
      <c r="E24" s="39" t="s">
        <v>70</v>
      </c>
      <c r="F24" s="39" t="s">
        <v>96</v>
      </c>
      <c r="G24" s="77">
        <v>120948.96</v>
      </c>
      <c r="H24" s="40" t="s">
        <v>11</v>
      </c>
      <c r="I24" s="61" t="s">
        <v>105</v>
      </c>
    </row>
    <row r="25" spans="1:9" ht="38.25" customHeight="1" x14ac:dyDescent="0.25">
      <c r="A25" s="88" t="s">
        <v>82</v>
      </c>
      <c r="B25" s="49">
        <v>44949</v>
      </c>
      <c r="C25" s="47">
        <v>45291</v>
      </c>
      <c r="D25" s="33">
        <v>101618787</v>
      </c>
      <c r="E25" s="45" t="s">
        <v>70</v>
      </c>
      <c r="F25" s="45" t="s">
        <v>96</v>
      </c>
      <c r="G25" s="58">
        <v>7340.26</v>
      </c>
      <c r="H25" s="34" t="s">
        <v>11</v>
      </c>
      <c r="I25" s="62" t="s">
        <v>105</v>
      </c>
    </row>
    <row r="26" spans="1:9" ht="38.25" customHeight="1" x14ac:dyDescent="0.25">
      <c r="A26" s="38" t="s">
        <v>83</v>
      </c>
      <c r="B26" s="46">
        <v>44958</v>
      </c>
      <c r="C26" s="48">
        <v>45291</v>
      </c>
      <c r="D26" s="43">
        <v>401037272</v>
      </c>
      <c r="E26" s="39" t="s">
        <v>71</v>
      </c>
      <c r="F26" s="39" t="s">
        <v>97</v>
      </c>
      <c r="G26" s="77">
        <v>46835</v>
      </c>
      <c r="H26" s="40" t="s">
        <v>11</v>
      </c>
      <c r="I26" s="61" t="s">
        <v>106</v>
      </c>
    </row>
    <row r="27" spans="1:9" ht="38.25" customHeight="1" x14ac:dyDescent="0.25">
      <c r="A27" s="44" t="s">
        <v>84</v>
      </c>
      <c r="B27" s="49">
        <v>44958</v>
      </c>
      <c r="C27" s="47">
        <v>45291</v>
      </c>
      <c r="D27" s="33">
        <v>101820217</v>
      </c>
      <c r="E27" s="45" t="s">
        <v>72</v>
      </c>
      <c r="F27" s="45" t="s">
        <v>98</v>
      </c>
      <c r="G27" s="58">
        <v>13609.48</v>
      </c>
      <c r="H27" s="34" t="s">
        <v>11</v>
      </c>
      <c r="I27" s="62" t="s">
        <v>107</v>
      </c>
    </row>
    <row r="28" spans="1:9" ht="38.25" customHeight="1" x14ac:dyDescent="0.25">
      <c r="A28" s="38"/>
      <c r="B28" s="46">
        <v>44958</v>
      </c>
      <c r="C28" s="48">
        <v>45291</v>
      </c>
      <c r="D28" s="43"/>
      <c r="E28" s="39" t="s">
        <v>73</v>
      </c>
      <c r="F28" s="39" t="s">
        <v>99</v>
      </c>
      <c r="G28" s="77">
        <v>138956.4</v>
      </c>
      <c r="H28" s="40" t="s">
        <v>11</v>
      </c>
      <c r="I28" s="41" t="s">
        <v>103</v>
      </c>
    </row>
    <row r="29" spans="1:9" ht="38.25" customHeight="1" x14ac:dyDescent="0.25">
      <c r="A29" s="45" t="s">
        <v>85</v>
      </c>
      <c r="B29" s="49">
        <v>44958</v>
      </c>
      <c r="C29" s="47">
        <v>45291</v>
      </c>
      <c r="D29" s="33">
        <v>101001577</v>
      </c>
      <c r="E29" s="45" t="s">
        <v>74</v>
      </c>
      <c r="F29" s="45" t="s">
        <v>96</v>
      </c>
      <c r="G29" s="58">
        <v>49704.1</v>
      </c>
      <c r="H29" s="34" t="s">
        <v>11</v>
      </c>
      <c r="I29" s="62" t="s">
        <v>105</v>
      </c>
    </row>
    <row r="30" spans="1:9" ht="38.25" customHeight="1" x14ac:dyDescent="0.25">
      <c r="A30" s="38" t="s">
        <v>86</v>
      </c>
      <c r="B30" s="46">
        <v>44973</v>
      </c>
      <c r="C30" s="48">
        <v>45291</v>
      </c>
      <c r="D30" s="43">
        <v>130809372</v>
      </c>
      <c r="E30" s="39" t="s">
        <v>75</v>
      </c>
      <c r="F30" s="39" t="s">
        <v>100</v>
      </c>
      <c r="G30" s="77">
        <v>68440</v>
      </c>
      <c r="H30" s="40" t="s">
        <v>11</v>
      </c>
      <c r="I30" s="41" t="s">
        <v>108</v>
      </c>
    </row>
    <row r="31" spans="1:9" ht="38.25" customHeight="1" x14ac:dyDescent="0.25">
      <c r="A31" s="44" t="s">
        <v>87</v>
      </c>
      <c r="B31" s="49">
        <v>44978</v>
      </c>
      <c r="C31" s="47">
        <v>45291</v>
      </c>
      <c r="D31" s="89">
        <v>130671591</v>
      </c>
      <c r="E31" s="90" t="s">
        <v>53</v>
      </c>
      <c r="F31" s="45" t="s">
        <v>101</v>
      </c>
      <c r="G31" s="58">
        <v>818199.91</v>
      </c>
      <c r="H31" s="34" t="s">
        <v>11</v>
      </c>
      <c r="I31" s="62" t="s">
        <v>16</v>
      </c>
    </row>
    <row r="32" spans="1:9" ht="38.25" customHeight="1" x14ac:dyDescent="0.25">
      <c r="A32" s="38" t="s">
        <v>88</v>
      </c>
      <c r="B32" s="46">
        <v>44972</v>
      </c>
      <c r="C32" s="48">
        <v>45291</v>
      </c>
      <c r="D32" s="43">
        <v>131354238</v>
      </c>
      <c r="E32" s="39" t="s">
        <v>68</v>
      </c>
      <c r="F32" s="39" t="s">
        <v>101</v>
      </c>
      <c r="G32" s="77">
        <v>781437.88</v>
      </c>
      <c r="H32" s="40" t="s">
        <v>11</v>
      </c>
      <c r="I32" s="61" t="s">
        <v>16</v>
      </c>
    </row>
    <row r="33" spans="1:9" ht="38.25" customHeight="1" x14ac:dyDescent="0.25">
      <c r="A33" s="44" t="s">
        <v>89</v>
      </c>
      <c r="B33" s="49">
        <v>44972</v>
      </c>
      <c r="C33" s="47">
        <v>45291</v>
      </c>
      <c r="D33" s="33">
        <v>131354238</v>
      </c>
      <c r="E33" s="45" t="s">
        <v>68</v>
      </c>
      <c r="F33" s="45" t="s">
        <v>101</v>
      </c>
      <c r="G33" s="58">
        <v>376305</v>
      </c>
      <c r="H33" s="34" t="s">
        <v>11</v>
      </c>
      <c r="I33" s="62" t="s">
        <v>16</v>
      </c>
    </row>
    <row r="34" spans="1:9" ht="38.25" customHeight="1" x14ac:dyDescent="0.25">
      <c r="A34" s="38" t="s">
        <v>90</v>
      </c>
      <c r="B34" s="46">
        <v>44973</v>
      </c>
      <c r="C34" s="48">
        <v>45291</v>
      </c>
      <c r="D34" s="43">
        <v>101591862</v>
      </c>
      <c r="E34" s="39" t="s">
        <v>76</v>
      </c>
      <c r="F34" s="39" t="s">
        <v>102</v>
      </c>
      <c r="G34" s="77">
        <v>233890.18</v>
      </c>
      <c r="H34" s="40" t="s">
        <v>11</v>
      </c>
      <c r="I34" s="61" t="s">
        <v>16</v>
      </c>
    </row>
    <row r="35" spans="1:9" ht="38.25" customHeight="1" x14ac:dyDescent="0.25">
      <c r="A35" s="44" t="s">
        <v>91</v>
      </c>
      <c r="B35" s="49">
        <v>44972</v>
      </c>
      <c r="C35" s="47">
        <v>45291</v>
      </c>
      <c r="D35" s="91">
        <v>101097434</v>
      </c>
      <c r="E35" s="45" t="s">
        <v>57</v>
      </c>
      <c r="F35" s="45" t="s">
        <v>102</v>
      </c>
      <c r="G35" s="58">
        <v>148912</v>
      </c>
      <c r="H35" s="34" t="s">
        <v>11</v>
      </c>
      <c r="I35" s="62" t="s">
        <v>16</v>
      </c>
    </row>
    <row r="36" spans="1:9" ht="38.25" customHeight="1" x14ac:dyDescent="0.25">
      <c r="A36" s="38" t="s">
        <v>92</v>
      </c>
      <c r="B36" s="46">
        <v>44977</v>
      </c>
      <c r="C36" s="48">
        <v>45291</v>
      </c>
      <c r="D36" s="43">
        <v>122021264</v>
      </c>
      <c r="E36" s="39" t="s">
        <v>40</v>
      </c>
      <c r="F36" s="39" t="s">
        <v>102</v>
      </c>
      <c r="G36" s="77">
        <v>189200</v>
      </c>
      <c r="H36" s="40" t="s">
        <v>11</v>
      </c>
      <c r="I36" s="61" t="s">
        <v>16</v>
      </c>
    </row>
    <row r="37" spans="1:9" ht="38.25" customHeight="1" x14ac:dyDescent="0.25">
      <c r="A37" s="44" t="s">
        <v>110</v>
      </c>
      <c r="B37" s="49">
        <v>44980</v>
      </c>
      <c r="C37" s="47">
        <v>45291</v>
      </c>
      <c r="D37" s="33">
        <v>800018418</v>
      </c>
      <c r="E37" s="45" t="s">
        <v>109</v>
      </c>
      <c r="F37" s="45" t="s">
        <v>111</v>
      </c>
      <c r="G37" s="58">
        <v>80000</v>
      </c>
      <c r="H37" s="34" t="s">
        <v>11</v>
      </c>
      <c r="I37" s="101" t="s">
        <v>26</v>
      </c>
    </row>
    <row r="38" spans="1:9" ht="15.75" x14ac:dyDescent="0.25">
      <c r="B38" s="28"/>
      <c r="E38" s="27"/>
      <c r="F38" s="29"/>
      <c r="G38" s="11"/>
    </row>
    <row r="39" spans="1:9" ht="15.75" x14ac:dyDescent="0.25">
      <c r="E39" s="27"/>
      <c r="F39" s="7" t="s">
        <v>36</v>
      </c>
      <c r="G39" s="31">
        <f>SUM(G10:G38)</f>
        <v>4562913.62</v>
      </c>
    </row>
    <row r="40" spans="1:9" ht="15.75" x14ac:dyDescent="0.25">
      <c r="E40" s="27"/>
      <c r="F40" s="30"/>
      <c r="G40" s="11"/>
    </row>
    <row r="41" spans="1:9" ht="15.75" x14ac:dyDescent="0.25">
      <c r="E41" s="27"/>
      <c r="F41" s="30"/>
      <c r="G41" s="11"/>
    </row>
    <row r="42" spans="1:9" ht="21" x14ac:dyDescent="0.35">
      <c r="A42" s="102" t="s">
        <v>34</v>
      </c>
      <c r="B42" s="102"/>
      <c r="C42" s="102"/>
      <c r="D42" s="102"/>
      <c r="E42" s="102"/>
      <c r="F42" s="102"/>
      <c r="G42" s="102"/>
      <c r="H42" s="102"/>
      <c r="I42" s="102"/>
    </row>
    <row r="43" spans="1:9" ht="58.5" customHeight="1" x14ac:dyDescent="0.25">
      <c r="A43" s="76" t="s">
        <v>61</v>
      </c>
      <c r="B43" s="92">
        <v>44902</v>
      </c>
      <c r="C43" s="47">
        <v>44926</v>
      </c>
      <c r="D43" s="63">
        <v>131905838</v>
      </c>
      <c r="E43" s="63" t="s">
        <v>44</v>
      </c>
      <c r="F43" s="33" t="s">
        <v>45</v>
      </c>
      <c r="G43" s="36">
        <v>1322355.2</v>
      </c>
      <c r="H43" s="34" t="s">
        <v>11</v>
      </c>
      <c r="I43" s="93" t="s">
        <v>46</v>
      </c>
    </row>
    <row r="44" spans="1:9" ht="21" x14ac:dyDescent="0.35">
      <c r="A44" s="72"/>
      <c r="B44" s="72"/>
      <c r="C44" s="72"/>
      <c r="D44" s="72"/>
      <c r="E44" s="72"/>
      <c r="F44" s="72"/>
      <c r="G44" s="72"/>
      <c r="H44" s="72"/>
      <c r="I44" s="72"/>
    </row>
    <row r="45" spans="1:9" ht="21" x14ac:dyDescent="0.35">
      <c r="A45" s="71"/>
      <c r="B45" s="71"/>
      <c r="C45" s="71"/>
      <c r="D45" s="71"/>
      <c r="E45" s="71"/>
      <c r="F45" s="71"/>
      <c r="G45" s="71"/>
      <c r="H45" s="71"/>
      <c r="I45" s="71"/>
    </row>
    <row r="46" spans="1:9" s="23" customFormat="1" x14ac:dyDescent="0.25">
      <c r="A46" s="42"/>
      <c r="B46" s="42"/>
      <c r="C46" s="73"/>
      <c r="D46" s="40"/>
      <c r="E46" s="40"/>
      <c r="F46" s="40"/>
      <c r="G46" s="74"/>
      <c r="H46" s="40"/>
      <c r="I46" s="75"/>
    </row>
    <row r="47" spans="1:9" ht="15.75" x14ac:dyDescent="0.25">
      <c r="A47" s="96"/>
      <c r="B47" s="96"/>
      <c r="C47" s="97"/>
      <c r="D47" s="98"/>
      <c r="E47" s="98"/>
      <c r="F47" s="65" t="s">
        <v>36</v>
      </c>
      <c r="G47" s="99">
        <f>SUM(G43:G46)</f>
        <v>1322355.2</v>
      </c>
      <c r="H47" s="98"/>
      <c r="I47" s="100"/>
    </row>
    <row r="48" spans="1:9" ht="15.75" x14ac:dyDescent="0.25">
      <c r="A48" s="19"/>
      <c r="B48" s="19"/>
      <c r="C48" s="24"/>
      <c r="D48" s="18"/>
      <c r="E48" s="18"/>
      <c r="F48" s="64"/>
      <c r="G48" s="26"/>
      <c r="H48" s="18"/>
      <c r="I48" s="20"/>
    </row>
    <row r="49" spans="1:10" x14ac:dyDescent="0.25">
      <c r="A49" s="19"/>
      <c r="B49" s="19"/>
      <c r="C49" s="24"/>
      <c r="D49" s="18"/>
      <c r="E49" s="18"/>
      <c r="F49" s="18"/>
      <c r="G49" s="25"/>
      <c r="H49" s="18"/>
      <c r="I49" s="20"/>
    </row>
    <row r="50" spans="1:10" s="23" customFormat="1" ht="21" x14ac:dyDescent="0.35">
      <c r="A50" s="102" t="s">
        <v>43</v>
      </c>
      <c r="B50" s="102"/>
      <c r="C50" s="102"/>
      <c r="D50" s="102"/>
      <c r="E50" s="102"/>
      <c r="F50" s="102"/>
      <c r="G50" s="102"/>
      <c r="H50" s="102"/>
      <c r="I50" s="102"/>
    </row>
    <row r="51" spans="1:10" s="23" customFormat="1" ht="30" customHeight="1" x14ac:dyDescent="0.25">
      <c r="A51" s="70" t="s">
        <v>59</v>
      </c>
      <c r="B51" s="66">
        <v>44796</v>
      </c>
      <c r="C51" s="66">
        <v>45291</v>
      </c>
      <c r="D51" s="34">
        <v>101070587</v>
      </c>
      <c r="E51" s="34" t="s">
        <v>29</v>
      </c>
      <c r="F51" s="34" t="s">
        <v>60</v>
      </c>
      <c r="G51" s="67">
        <v>132160</v>
      </c>
      <c r="H51" s="34" t="s">
        <v>11</v>
      </c>
      <c r="I51" s="69"/>
      <c r="J51"/>
    </row>
    <row r="52" spans="1:10" s="23" customFormat="1" ht="23.25" customHeight="1" x14ac:dyDescent="0.25">
      <c r="A52" s="40"/>
      <c r="B52" s="42"/>
      <c r="C52" s="42"/>
      <c r="D52" s="40"/>
      <c r="E52" s="40"/>
      <c r="F52" s="40"/>
      <c r="G52" s="94"/>
      <c r="H52" s="95"/>
      <c r="I52" s="80"/>
      <c r="J52"/>
    </row>
    <row r="53" spans="1:10" s="23" customFormat="1" ht="21" customHeight="1" x14ac:dyDescent="0.25">
      <c r="A53" s="34"/>
      <c r="B53" s="66"/>
      <c r="C53" s="66"/>
      <c r="D53" s="34"/>
      <c r="E53" s="34"/>
      <c r="F53" s="34"/>
      <c r="G53" s="67"/>
      <c r="H53" s="68"/>
      <c r="I53" s="69"/>
      <c r="J53"/>
    </row>
    <row r="54" spans="1:10" s="23" customFormat="1" ht="21" customHeight="1" x14ac:dyDescent="0.25">
      <c r="A54" s="40"/>
      <c r="B54" s="42"/>
      <c r="C54" s="42"/>
      <c r="D54" s="40"/>
      <c r="E54" s="40"/>
      <c r="F54" s="40"/>
      <c r="G54" s="94"/>
      <c r="H54" s="95"/>
      <c r="I54" s="80"/>
      <c r="J54"/>
    </row>
    <row r="55" spans="1:10" s="23" customFormat="1" ht="15.75" x14ac:dyDescent="0.25">
      <c r="A55" s="34"/>
      <c r="B55" s="66"/>
      <c r="C55" s="66"/>
      <c r="D55" s="34"/>
      <c r="E55" s="34"/>
      <c r="F55" s="34"/>
      <c r="G55" s="67"/>
      <c r="H55" s="68"/>
      <c r="I55" s="69"/>
      <c r="J55"/>
    </row>
    <row r="56" spans="1:10" s="23" customFormat="1" ht="21" x14ac:dyDescent="0.35">
      <c r="A56" s="22"/>
      <c r="B56" s="22"/>
      <c r="C56" s="22"/>
      <c r="D56" s="22"/>
      <c r="E56" s="22"/>
      <c r="F56" s="65" t="s">
        <v>36</v>
      </c>
      <c r="G56" s="11">
        <f>SUM(G51:G51)</f>
        <v>132160</v>
      </c>
      <c r="H56" s="22"/>
      <c r="I56" s="22"/>
    </row>
    <row r="57" spans="1:10" x14ac:dyDescent="0.25">
      <c r="A57" s="5"/>
      <c r="B57" s="6"/>
      <c r="C57" s="6"/>
      <c r="D57" s="5"/>
      <c r="E57" s="5"/>
      <c r="F57" s="5"/>
      <c r="G57" s="17"/>
      <c r="H57" s="5"/>
      <c r="I57" s="8"/>
    </row>
    <row r="58" spans="1:10" s="23" customFormat="1" ht="21" x14ac:dyDescent="0.35">
      <c r="A58" s="102" t="s">
        <v>35</v>
      </c>
      <c r="B58" s="102"/>
      <c r="C58" s="102"/>
      <c r="D58" s="102"/>
      <c r="E58" s="102"/>
      <c r="F58" s="102"/>
      <c r="G58" s="102"/>
      <c r="H58" s="102"/>
      <c r="I58" s="102"/>
      <c r="J58"/>
    </row>
    <row r="59" spans="1:10" ht="32.25" customHeight="1" x14ac:dyDescent="0.25">
      <c r="A59" s="34" t="s">
        <v>17</v>
      </c>
      <c r="B59" s="66">
        <v>42842</v>
      </c>
      <c r="C59" s="66">
        <v>44196</v>
      </c>
      <c r="D59" s="34">
        <v>130047502</v>
      </c>
      <c r="E59" s="34" t="s">
        <v>14</v>
      </c>
      <c r="F59" s="34" t="s">
        <v>15</v>
      </c>
      <c r="G59" s="78">
        <v>23430</v>
      </c>
      <c r="H59" s="34" t="s">
        <v>11</v>
      </c>
      <c r="I59" s="69" t="s">
        <v>16</v>
      </c>
    </row>
    <row r="60" spans="1:10" ht="54.75" customHeight="1" x14ac:dyDescent="0.25">
      <c r="A60" s="40" t="s">
        <v>12</v>
      </c>
      <c r="B60" s="42">
        <v>42778</v>
      </c>
      <c r="C60" s="42">
        <v>44773</v>
      </c>
      <c r="D60" s="40">
        <v>130774765</v>
      </c>
      <c r="E60" s="40" t="s">
        <v>42</v>
      </c>
      <c r="F60" s="40" t="s">
        <v>9</v>
      </c>
      <c r="G60" s="79">
        <v>10159.799999999999</v>
      </c>
      <c r="H60" s="40" t="s">
        <v>11</v>
      </c>
      <c r="I60" s="80" t="s">
        <v>10</v>
      </c>
    </row>
    <row r="61" spans="1:10" ht="40.5" customHeight="1" x14ac:dyDescent="0.25">
      <c r="A61" s="34" t="s">
        <v>8</v>
      </c>
      <c r="B61" s="66">
        <v>42529</v>
      </c>
      <c r="C61" s="66">
        <v>44773</v>
      </c>
      <c r="D61" s="34">
        <v>130441502</v>
      </c>
      <c r="E61" s="34" t="s">
        <v>41</v>
      </c>
      <c r="F61" s="34" t="s">
        <v>9</v>
      </c>
      <c r="G61" s="78">
        <v>15813.18</v>
      </c>
      <c r="H61" s="34" t="s">
        <v>11</v>
      </c>
      <c r="I61" s="69" t="s">
        <v>10</v>
      </c>
    </row>
    <row r="62" spans="1:10" ht="52.5" customHeight="1" x14ac:dyDescent="0.25">
      <c r="A62" s="80" t="s">
        <v>13</v>
      </c>
      <c r="B62" s="42">
        <v>42831</v>
      </c>
      <c r="C62" s="42">
        <v>44773</v>
      </c>
      <c r="D62" s="40">
        <v>130047502</v>
      </c>
      <c r="E62" s="40" t="s">
        <v>14</v>
      </c>
      <c r="F62" s="40" t="s">
        <v>15</v>
      </c>
      <c r="G62" s="79">
        <v>342616.32000000001</v>
      </c>
      <c r="H62" s="40" t="s">
        <v>11</v>
      </c>
      <c r="I62" s="80" t="s">
        <v>16</v>
      </c>
    </row>
    <row r="63" spans="1:10" ht="55.5" customHeight="1" x14ac:dyDescent="0.25">
      <c r="A63" s="69" t="s">
        <v>18</v>
      </c>
      <c r="B63" s="66">
        <v>42851</v>
      </c>
      <c r="C63" s="66">
        <v>44773</v>
      </c>
      <c r="D63" s="34">
        <v>130047502</v>
      </c>
      <c r="E63" s="34" t="s">
        <v>14</v>
      </c>
      <c r="F63" s="34" t="s">
        <v>15</v>
      </c>
      <c r="G63" s="78">
        <v>25890</v>
      </c>
      <c r="H63" s="34" t="s">
        <v>11</v>
      </c>
      <c r="I63" s="69" t="s">
        <v>16</v>
      </c>
    </row>
    <row r="64" spans="1:10" ht="45" customHeight="1" x14ac:dyDescent="0.25">
      <c r="A64" s="81" t="s">
        <v>19</v>
      </c>
      <c r="B64" s="82">
        <v>42899</v>
      </c>
      <c r="C64" s="82">
        <v>44773</v>
      </c>
      <c r="D64" s="83">
        <v>130259747</v>
      </c>
      <c r="E64" s="83" t="s">
        <v>20</v>
      </c>
      <c r="F64" s="83" t="s">
        <v>21</v>
      </c>
      <c r="G64" s="84">
        <v>36400</v>
      </c>
      <c r="H64" s="83" t="s">
        <v>11</v>
      </c>
      <c r="I64" s="81" t="s">
        <v>22</v>
      </c>
    </row>
    <row r="65" spans="1:9" ht="53.25" customHeight="1" x14ac:dyDescent="0.25">
      <c r="A65" s="85" t="s">
        <v>23</v>
      </c>
      <c r="B65" s="35">
        <v>42942</v>
      </c>
      <c r="C65" s="35">
        <v>44773</v>
      </c>
      <c r="D65" s="56">
        <v>130259747</v>
      </c>
      <c r="E65" s="56" t="s">
        <v>20</v>
      </c>
      <c r="F65" s="56" t="s">
        <v>24</v>
      </c>
      <c r="G65" s="86">
        <v>77526</v>
      </c>
      <c r="H65" s="56" t="s">
        <v>11</v>
      </c>
      <c r="I65" s="85" t="s">
        <v>25</v>
      </c>
    </row>
    <row r="66" spans="1:9" ht="15.75" x14ac:dyDescent="0.25">
      <c r="F66" s="10" t="s">
        <v>36</v>
      </c>
      <c r="G66" s="21">
        <f>SUM(G59:G65)</f>
        <v>531835.30000000005</v>
      </c>
    </row>
    <row r="67" spans="1:9" x14ac:dyDescent="0.25">
      <c r="F67" s="10"/>
      <c r="G67" s="9"/>
    </row>
    <row r="68" spans="1:9" x14ac:dyDescent="0.25">
      <c r="F68" s="10"/>
      <c r="G68" s="9"/>
    </row>
    <row r="69" spans="1:9" x14ac:dyDescent="0.25">
      <c r="A69" s="5"/>
      <c r="B69" s="6"/>
      <c r="C69" s="5"/>
      <c r="D69" s="5"/>
      <c r="E69" s="5"/>
      <c r="F69" s="5"/>
      <c r="G69" s="5"/>
      <c r="H69" s="5"/>
      <c r="I69" s="5"/>
    </row>
    <row r="70" spans="1:9" ht="25.5" x14ac:dyDescent="0.25">
      <c r="A70" s="15" t="s">
        <v>30</v>
      </c>
      <c r="B70" s="16"/>
      <c r="C70" s="15"/>
      <c r="D70" s="15"/>
      <c r="E70" s="15" t="s">
        <v>31</v>
      </c>
      <c r="F70" s="15"/>
      <c r="G70" s="15"/>
      <c r="H70" s="15"/>
      <c r="I70" s="15"/>
    </row>
  </sheetData>
  <mergeCells count="6">
    <mergeCell ref="A58:I58"/>
    <mergeCell ref="A50:I50"/>
    <mergeCell ref="A4:I4"/>
    <mergeCell ref="A5:I5"/>
    <mergeCell ref="A9:I9"/>
    <mergeCell ref="A42:I42"/>
  </mergeCells>
  <phoneticPr fontId="12" type="noConversion"/>
  <pageMargins left="0.70866141732283472" right="0.70866141732283472" top="0.74803149606299213" bottom="0.74803149606299213" header="0.31496062992125984" footer="0.31496062992125984"/>
  <pageSetup scale="70" fitToWidth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Nicole Martinez</cp:lastModifiedBy>
  <cp:lastPrinted>2022-11-02T17:23:54Z</cp:lastPrinted>
  <dcterms:created xsi:type="dcterms:W3CDTF">2022-08-11T17:26:45Z</dcterms:created>
  <dcterms:modified xsi:type="dcterms:W3CDTF">2023-03-07T16:11:16Z</dcterms:modified>
</cp:coreProperties>
</file>