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T\1A\"/>
    </mc:Choice>
  </mc:AlternateContent>
  <xr:revisionPtr revIDLastSave="0" documentId="13_ncr:1_{D2381485-6F3E-4F4A-8F9B-A44C848F8C79}" xr6:coauthVersionLast="47" xr6:coauthVersionMax="47" xr10:uidLastSave="{00000000-0000-0000-0000-000000000000}"/>
  <bookViews>
    <workbookView xWindow="-15" yWindow="-525" windowWidth="28830" windowHeight="15675" xr2:uid="{9704FEB7-7117-4930-B25A-43674904F33E}"/>
  </bookViews>
  <sheets>
    <sheet name="Hoja1" sheetId="3" r:id="rId1"/>
  </sheets>
  <definedNames>
    <definedName name="_xlnm.Print_Area" localSheetId="0">Hoja1!$A$1:$I$113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5" i="3" l="1"/>
  <c r="G83" i="3" l="1"/>
  <c r="G71" i="3" l="1"/>
  <c r="G93" i="3" l="1"/>
  <c r="H3" i="3" s="1"/>
</calcChain>
</file>

<file path=xl/sharedStrings.xml><?xml version="1.0" encoding="utf-8"?>
<sst xmlns="http://schemas.openxmlformats.org/spreadsheetml/2006/main" count="359" uniqueCount="166">
  <si>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</si>
  <si>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</si>
  <si>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</si>
  <si>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</si>
  <si>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</si>
  <si>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</si>
  <si>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</si>
  <si>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</si>
  <si>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A010010011500000548</t>
  </si>
  <si>
    <t>REFRIGERIO</t>
  </si>
  <si>
    <t>2.3.1.1.01</t>
  </si>
  <si>
    <t>PROVEEDOR DEL ESTADO</t>
  </si>
  <si>
    <t>A010010011500000270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</si>
  <si>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</si>
  <si>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</si>
  <si>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</si>
  <si>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</si>
  <si>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</si>
  <si>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</si>
  <si>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</si>
  <si>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</si>
  <si>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</si>
  <si>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</si>
  <si>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</si>
  <si>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</si>
  <si>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</si>
  <si>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>2.2.8.7.02</t>
  </si>
  <si>
    <t>REPUESTO DE JESUS SRL</t>
  </si>
  <si>
    <t>TECNOLOGIA MOTRIX SRL</t>
  </si>
  <si>
    <t>SANTO DOMINGO MOTORS</t>
  </si>
  <si>
    <t>2.2.7.2.06</t>
  </si>
  <si>
    <t>CRUZ AYALA</t>
  </si>
  <si>
    <t>Administrativo- Financier0 SRSM</t>
  </si>
  <si>
    <t>Director SRSM</t>
  </si>
  <si>
    <t>FECHA DE VENCIMIENTO</t>
  </si>
  <si>
    <t>DE 1 A 30 DIAS</t>
  </si>
  <si>
    <t>DE 31 A 60 DIAS</t>
  </si>
  <si>
    <t>MAS DE 120 DIAS</t>
  </si>
  <si>
    <t>SUBTOTALES</t>
  </si>
  <si>
    <t>CUENTAS POR PAGAR</t>
  </si>
  <si>
    <t>TOTAL</t>
  </si>
  <si>
    <t>B1500000232</t>
  </si>
  <si>
    <t>COMERCIAL YAELIS,SRL</t>
  </si>
  <si>
    <t>DEEPAK ENTERPRISE</t>
  </si>
  <si>
    <t>DISTRIBUIDORA PYR COMERCIAL,SRL</t>
  </si>
  <si>
    <t>MAS DE 61 A 90 DIAS</t>
  </si>
  <si>
    <t>RONNY PUBLICIDAD,SRL</t>
  </si>
  <si>
    <t>80% RESTANTE ADQUISICION E INSTALACION DE LETREROS</t>
  </si>
  <si>
    <t>2.2.2.1.01</t>
  </si>
  <si>
    <t>SERVICIOS LEGALES JOSE OSCAR VALERA EIRL</t>
  </si>
  <si>
    <t>B1500000070</t>
  </si>
  <si>
    <t>B1500000071</t>
  </si>
  <si>
    <t>SERVICIOS LEGALES, SERVICIOS ALGUACILES</t>
  </si>
  <si>
    <t>CIENTEC(CIENCIA TECNOLOGIA Y CONSULTAS)</t>
  </si>
  <si>
    <t>PENDIENTE</t>
  </si>
  <si>
    <t>BIO-NOVA, SRL</t>
  </si>
  <si>
    <t>ALTICE DOMINICANA</t>
  </si>
  <si>
    <t>CLINIMED</t>
  </si>
  <si>
    <t>VARIAS</t>
  </si>
  <si>
    <t>B1500010801</t>
  </si>
  <si>
    <t>B1500010800</t>
  </si>
  <si>
    <t>B1500000527</t>
  </si>
  <si>
    <t>B1500005516</t>
  </si>
  <si>
    <t xml:space="preserve">PAGO SERVICIO TELEFONICO </t>
  </si>
  <si>
    <t>ADQUISICION DE INSUMOS DE LABORATORIOS</t>
  </si>
  <si>
    <t>ADQUISICION DE REACTIVOS PARA CONTROLES PARA MAQUINAS D LABORATORIO</t>
  </si>
  <si>
    <t xml:space="preserve">2.2.1.3.01 </t>
  </si>
  <si>
    <t>TROPIGAS DOMINICANA</t>
  </si>
  <si>
    <t>GGM COMUNICACIONES INTEGRALES</t>
  </si>
  <si>
    <t>GTG INDUSTRIAL,SRL</t>
  </si>
  <si>
    <t>TONER DEPOT MULTISERVICIOS EORG, SRL</t>
  </si>
  <si>
    <t>B1500000122</t>
  </si>
  <si>
    <t>B1500000121</t>
  </si>
  <si>
    <t>B1500000123</t>
  </si>
  <si>
    <t>B1500009935</t>
  </si>
  <si>
    <t>B1500000107</t>
  </si>
  <si>
    <t>B1500002720</t>
  </si>
  <si>
    <t>B1500006175</t>
  </si>
  <si>
    <t>MANTENIMIENTO Y REPARACION VEHICULO</t>
  </si>
  <si>
    <t>COMPRA TICKET DE COMBUSTIBLES</t>
  </si>
  <si>
    <t>PAGO 80% RESTANTE DEL PROCESO  DE COMPRA POR DIAGRAMACION E IMPRESIÓN DE FORMULARIOS PARA USO DE LOS CPNA</t>
  </si>
  <si>
    <t>ADQUISICION DE ARTICULOS COMESTIBLES</t>
  </si>
  <si>
    <t>INSUMOS DE LIMPIEZA</t>
  </si>
  <si>
    <t>ADQUISICION DE CARTUCHOS Y  TONER</t>
  </si>
  <si>
    <t>SOLUCIONES MECANICA SM, SRL</t>
  </si>
  <si>
    <t>CAPITAL DIESEL SRL</t>
  </si>
  <si>
    <t>BIO-NUCLEAR,SA</t>
  </si>
  <si>
    <t>CELIA GISELE ABREU ARIAS</t>
  </si>
  <si>
    <t>B1500000125</t>
  </si>
  <si>
    <t>B1500000126</t>
  </si>
  <si>
    <t>B1500000502</t>
  </si>
  <si>
    <t>B1500000434</t>
  </si>
  <si>
    <t>B1500032700</t>
  </si>
  <si>
    <t>B1500000444</t>
  </si>
  <si>
    <t>B1500000368</t>
  </si>
  <si>
    <t>B1500032740</t>
  </si>
  <si>
    <t>B1500048889/8837/48838/48913</t>
  </si>
  <si>
    <t>ADQUISICION DE EQUIPOS DE PROTECCION</t>
  </si>
  <si>
    <t>ADQUISICION COMBUSTIBLE DIESEL (GASOIL REGULAR)</t>
  </si>
  <si>
    <t>ADQUISICION DE EQUIPOS DE LABORATORIOS</t>
  </si>
  <si>
    <t>ADQUISICION DE REACTIVOS Y CONTROLES DE LABORATORIOS</t>
  </si>
  <si>
    <t>COMPRA DE CORONA FUNEBRE</t>
  </si>
  <si>
    <t>ADQUISICION DE PAPEL DESECHABLE</t>
  </si>
  <si>
    <t>AL 31 DE MARZO 2023</t>
  </si>
  <si>
    <t>PAREDES DENTAL LABORATORIO</t>
  </si>
  <si>
    <t>CAPELLAN DENTAL</t>
  </si>
  <si>
    <t>CASA DOÑA MARCIA</t>
  </si>
  <si>
    <t>FRANKLIN BENJAMIN LOPEZ FORNERIN</t>
  </si>
  <si>
    <t>ALEGRE EVENTOS, SRL</t>
  </si>
  <si>
    <t>SOLDIER</t>
  </si>
  <si>
    <t>MANTENIMIENTO REPARACION</t>
  </si>
  <si>
    <t>ELABORACION DE PROTESIS DENTALES</t>
  </si>
  <si>
    <t>ADQUISICION NSTRUMENTOS ODONTOLOGICOS</t>
  </si>
  <si>
    <t>ADQUISICION BOMBAS PERIFERICAS</t>
  </si>
  <si>
    <t>SERVICIOS DE REFRIGERIO</t>
  </si>
  <si>
    <t>ADQUISICION DE REACTIVOS DE LABORATORIO</t>
  </si>
  <si>
    <t>MANTENIMIENTOS Y SERVICIOS</t>
  </si>
  <si>
    <t>SERVICIO DE ALQUILER DE CARPAS COMO SALA DE ESPERA PARA UN HOSPITAL</t>
  </si>
  <si>
    <t>ADQUISICION DE DOS BEBEDORES</t>
  </si>
  <si>
    <t>001-09815258</t>
  </si>
  <si>
    <t>B1500002565</t>
  </si>
  <si>
    <t>B1500002566</t>
  </si>
  <si>
    <t>B1500002567</t>
  </si>
  <si>
    <t>B1500002568</t>
  </si>
  <si>
    <t>B1500002569</t>
  </si>
  <si>
    <t>B1500002570</t>
  </si>
  <si>
    <t>B1500002572</t>
  </si>
  <si>
    <t>B150000001</t>
  </si>
  <si>
    <t>B1500001451</t>
  </si>
  <si>
    <t>B1500000335</t>
  </si>
  <si>
    <t>B1500000746</t>
  </si>
  <si>
    <t>B1500005613</t>
  </si>
  <si>
    <t>B1500006184</t>
  </si>
  <si>
    <t>B1500024664</t>
  </si>
  <si>
    <t>B1500002579</t>
  </si>
  <si>
    <t>B1500002580</t>
  </si>
  <si>
    <t>B1500002581</t>
  </si>
  <si>
    <t>B1500002582</t>
  </si>
  <si>
    <t>B1500002583</t>
  </si>
  <si>
    <t>B1500002584</t>
  </si>
  <si>
    <t>B1500001044</t>
  </si>
  <si>
    <t>INSTITUCION SOCIAL COLECTIVO DE SALUD POPULAR</t>
  </si>
  <si>
    <t>B1500000485</t>
  </si>
  <si>
    <t>PAGO ALQUILER MES DE MARZO 2023</t>
  </si>
  <si>
    <t>SEGUROS RESERVAS</t>
  </si>
  <si>
    <t>INCLUSION DE VEHICULOS EN POLIZA DE SEGUROS</t>
  </si>
  <si>
    <t xml:space="preserve">2.2.6.2.01 </t>
  </si>
  <si>
    <t xml:space="preserve">2.3.4.1.01 </t>
  </si>
  <si>
    <r>
      <t xml:space="preserve">  </t>
    </r>
    <r>
      <rPr>
        <b/>
        <sz val="12"/>
        <color theme="1"/>
        <rFont val="Cambria"/>
        <family val="1"/>
      </rPr>
      <t xml:space="preserve">2.6.5.2.02    </t>
    </r>
  </si>
  <si>
    <t xml:space="preserve">        2.3.9.3.01 </t>
  </si>
  <si>
    <t xml:space="preserve">2.3.1.1.01 </t>
  </si>
  <si>
    <t xml:space="preserve">        2.3.9.2.01 </t>
  </si>
  <si>
    <t xml:space="preserve">2.3.9.1.01 </t>
  </si>
  <si>
    <r>
      <t xml:space="preserve">         </t>
    </r>
    <r>
      <rPr>
        <b/>
        <sz val="12"/>
        <color theme="1"/>
        <rFont val="Cambria"/>
        <family val="1"/>
      </rPr>
      <t xml:space="preserve">2.3.7.1.01 </t>
    </r>
  </si>
  <si>
    <t xml:space="preserve">           2.3.9.2.01 </t>
  </si>
  <si>
    <t>2.2.2.2.01</t>
  </si>
  <si>
    <r>
      <t xml:space="preserve">         </t>
    </r>
    <r>
      <rPr>
        <b/>
        <sz val="12"/>
        <color theme="1"/>
        <rFont val="Cambria"/>
        <family val="1"/>
      </rPr>
      <t xml:space="preserve">2.3.3.2.01 </t>
    </r>
  </si>
  <si>
    <r>
      <t xml:space="preserve">         </t>
    </r>
    <r>
      <rPr>
        <b/>
        <sz val="12"/>
        <color theme="1"/>
        <rFont val="Cambria"/>
        <family val="1"/>
      </rPr>
      <t xml:space="preserve">2.3.9.9.04   </t>
    </r>
  </si>
  <si>
    <t xml:space="preserve">2.3.1.3.03 </t>
  </si>
  <si>
    <t>2.2.8.6.01</t>
  </si>
  <si>
    <t>2.6.1.4.01</t>
  </si>
  <si>
    <t xml:space="preserve">2.2.5.1.01 </t>
  </si>
  <si>
    <t>AL 31/03/2023</t>
  </si>
  <si>
    <t>31/012/2023</t>
  </si>
  <si>
    <t xml:space="preserve">CODETEL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</si>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</sst>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dd/mm/yyyy;@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sz val="12"/>
      <name val="Cambria"/>
      <family val="1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b/>
      <sz val="12"/>
      <color rgb="FF000000"/>
      <name val="Cambria"/>
      <family val="1"/>
    </font>
    <font>
      <sz val="12"/>
      <color theme="1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59999389629810485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5" borderId="2" xfId="0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0" fontId="2" fillId="3" borderId="5" xfId="0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center"/>
    </xf>
    <xf numFmtId="4" fontId="9" fillId="0" borderId="0" xfId="0" applyNumberFormat="1" applyFont="1"/>
    <xf numFmtId="0" fontId="7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44" fontId="7" fillId="0" borderId="0" xfId="0" applyNumberFormat="1" applyFont="1"/>
    <xf numFmtId="0" fontId="6" fillId="0" borderId="0" xfId="0" applyFont="1" applyAlignment="1">
      <alignment horizontal="center"/>
    </xf>
    <xf numFmtId="0" fontId="0" fillId="7" borderId="0" xfId="0" applyFill="1"/>
    <xf numFmtId="0" fontId="3" fillId="0" borderId="0" xfId="0" applyFont="1" applyAlignment="1">
      <alignment wrapText="1"/>
    </xf>
    <xf numFmtId="0" fontId="2" fillId="8" borderId="0" xfId="0" applyFont="1" applyFill="1" applyAlignment="1">
      <alignment horizontal="center" vertical="center" wrapText="1"/>
    </xf>
    <xf numFmtId="4" fontId="9" fillId="7" borderId="6" xfId="0" applyNumberFormat="1" applyFont="1" applyFill="1" applyBorder="1"/>
    <xf numFmtId="0" fontId="3" fillId="4" borderId="6" xfId="0" applyFont="1" applyFill="1" applyBorder="1" applyAlignment="1">
      <alignment wrapText="1"/>
    </xf>
    <xf numFmtId="0" fontId="2" fillId="4" borderId="6" xfId="0" applyFont="1" applyFill="1" applyBorder="1" applyAlignment="1">
      <alignment horizontal="center" vertical="center" wrapText="1"/>
    </xf>
    <xf numFmtId="164" fontId="3" fillId="6" borderId="6" xfId="0" applyNumberFormat="1" applyFont="1" applyFill="1" applyBorder="1" applyAlignment="1">
      <alignment horizontal="center" vertical="center" wrapText="1"/>
    </xf>
    <xf numFmtId="165" fontId="1" fillId="4" borderId="6" xfId="0" applyNumberFormat="1" applyFont="1" applyFill="1" applyBorder="1"/>
    <xf numFmtId="0" fontId="3" fillId="2" borderId="6" xfId="0" applyFont="1" applyFill="1" applyBorder="1"/>
    <xf numFmtId="0" fontId="3" fillId="2" borderId="6" xfId="0" applyFont="1" applyFill="1" applyBorder="1" applyAlignment="1">
      <alignment wrapText="1"/>
    </xf>
    <xf numFmtId="0" fontId="2" fillId="9" borderId="6" xfId="0" applyFont="1" applyFill="1" applyBorder="1" applyAlignment="1">
      <alignment horizontal="center" vertical="center" wrapText="1"/>
    </xf>
    <xf numFmtId="164" fontId="2" fillId="9" borderId="6" xfId="0" applyNumberFormat="1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wrapText="1"/>
    </xf>
    <xf numFmtId="0" fontId="3" fillId="6" borderId="6" xfId="0" applyFont="1" applyFill="1" applyBorder="1"/>
    <xf numFmtId="0" fontId="3" fillId="6" borderId="6" xfId="0" applyFont="1" applyFill="1" applyBorder="1" applyAlignment="1">
      <alignment wrapText="1"/>
    </xf>
    <xf numFmtId="14" fontId="3" fillId="2" borderId="6" xfId="0" applyNumberFormat="1" applyFont="1" applyFill="1" applyBorder="1"/>
    <xf numFmtId="164" fontId="3" fillId="6" borderId="6" xfId="0" applyNumberFormat="1" applyFont="1" applyFill="1" applyBorder="1" applyAlignment="1">
      <alignment horizontal="center" wrapText="1"/>
    </xf>
    <xf numFmtId="164" fontId="3" fillId="2" borderId="6" xfId="0" applyNumberFormat="1" applyFont="1" applyFill="1" applyBorder="1" applyAlignment="1">
      <alignment horizontal="center" wrapText="1"/>
    </xf>
    <xf numFmtId="14" fontId="3" fillId="6" borderId="6" xfId="0" applyNumberFormat="1" applyFont="1" applyFill="1" applyBorder="1"/>
    <xf numFmtId="165" fontId="1" fillId="2" borderId="6" xfId="0" applyNumberFormat="1" applyFont="1" applyFill="1" applyBorder="1" applyAlignment="1">
      <alignment horizontal="right" vertical="center"/>
    </xf>
    <xf numFmtId="165" fontId="1" fillId="6" borderId="6" xfId="0" applyNumberFormat="1" applyFont="1" applyFill="1" applyBorder="1" applyAlignment="1">
      <alignment horizontal="right" vertical="center"/>
    </xf>
    <xf numFmtId="0" fontId="3" fillId="6" borderId="6" xfId="0" applyFont="1" applyFill="1" applyBorder="1" applyAlignment="1">
      <alignment horizontal="center" vertical="center" wrapText="1"/>
    </xf>
    <xf numFmtId="165" fontId="1" fillId="6" borderId="6" xfId="0" applyNumberFormat="1" applyFont="1" applyFill="1" applyBorder="1"/>
    <xf numFmtId="165" fontId="3" fillId="2" borderId="6" xfId="0" applyNumberFormat="1" applyFont="1" applyFill="1" applyBorder="1"/>
    <xf numFmtId="165" fontId="3" fillId="6" borderId="6" xfId="0" applyNumberFormat="1" applyFont="1" applyFill="1" applyBorder="1"/>
    <xf numFmtId="0" fontId="2" fillId="4" borderId="6" xfId="0" applyFont="1" applyFill="1" applyBorder="1" applyAlignment="1">
      <alignment horizontal="center" wrapText="1"/>
    </xf>
    <xf numFmtId="4" fontId="2" fillId="3" borderId="7" xfId="0" applyNumberFormat="1" applyFont="1" applyFill="1" applyBorder="1" applyAlignment="1">
      <alignment horizontal="center" vertical="center" wrapText="1"/>
    </xf>
    <xf numFmtId="164" fontId="2" fillId="4" borderId="6" xfId="0" applyNumberFormat="1" applyFont="1" applyFill="1" applyBorder="1" applyAlignment="1">
      <alignment horizontal="center" vertical="center" wrapText="1"/>
    </xf>
    <xf numFmtId="165" fontId="5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/>
    </xf>
    <xf numFmtId="165" fontId="1" fillId="2" borderId="6" xfId="0" applyNumberFormat="1" applyFont="1" applyFill="1" applyBorder="1"/>
    <xf numFmtId="44" fontId="2" fillId="4" borderId="6" xfId="0" applyNumberFormat="1" applyFont="1" applyFill="1" applyBorder="1" applyAlignment="1">
      <alignment horizontal="center" vertical="center" wrapText="1"/>
    </xf>
    <xf numFmtId="44" fontId="2" fillId="9" borderId="6" xfId="0" applyNumberFormat="1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4" fontId="2" fillId="3" borderId="6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44" fontId="3" fillId="6" borderId="6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right" vertical="center" wrapText="1"/>
    </xf>
    <xf numFmtId="164" fontId="2" fillId="4" borderId="6" xfId="0" applyNumberFormat="1" applyFont="1" applyFill="1" applyBorder="1" applyAlignment="1">
      <alignment horizontal="center" wrapText="1"/>
    </xf>
    <xf numFmtId="165" fontId="5" fillId="9" borderId="6" xfId="0" applyNumberFormat="1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 vertical="center" wrapText="1"/>
    </xf>
    <xf numFmtId="164" fontId="2" fillId="9" borderId="0" xfId="0" applyNumberFormat="1" applyFont="1" applyFill="1" applyAlignment="1">
      <alignment horizontal="center" vertical="center" wrapText="1"/>
    </xf>
    <xf numFmtId="14" fontId="2" fillId="9" borderId="0" xfId="0" applyNumberFormat="1" applyFont="1" applyFill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165" fontId="10" fillId="9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center"/>
    </xf>
    <xf numFmtId="0" fontId="2" fillId="4" borderId="6" xfId="0" applyFont="1" applyFill="1" applyBorder="1" applyAlignment="1">
      <alignment horizontal="right" wrapText="1"/>
    </xf>
    <xf numFmtId="164" fontId="2" fillId="4" borderId="6" xfId="0" applyNumberFormat="1" applyFont="1" applyFill="1" applyBorder="1" applyAlignment="1">
      <alignment horizontal="right" vertical="center" wrapText="1"/>
    </xf>
    <xf numFmtId="4" fontId="2" fillId="4" borderId="6" xfId="0" applyNumberFormat="1" applyFont="1" applyFill="1" applyBorder="1" applyAlignment="1">
      <alignment horizontal="right" vertical="center" wrapText="1"/>
    </xf>
    <xf numFmtId="0" fontId="2" fillId="9" borderId="6" xfId="0" applyFont="1" applyFill="1" applyBorder="1" applyAlignment="1">
      <alignment horizontal="right" wrapText="1"/>
    </xf>
    <xf numFmtId="0" fontId="2" fillId="9" borderId="6" xfId="0" applyFont="1" applyFill="1" applyBorder="1" applyAlignment="1">
      <alignment horizontal="right" vertical="center" wrapText="1"/>
    </xf>
    <xf numFmtId="0" fontId="2" fillId="9" borderId="6" xfId="0" applyFont="1" applyFill="1" applyBorder="1" applyAlignment="1">
      <alignment horizontal="left" vertical="center" wrapText="1"/>
    </xf>
    <xf numFmtId="164" fontId="2" fillId="9" borderId="6" xfId="0" applyNumberFormat="1" applyFont="1" applyFill="1" applyBorder="1" applyAlignment="1">
      <alignment horizontal="right" vertical="center" wrapText="1"/>
    </xf>
    <xf numFmtId="4" fontId="2" fillId="9" borderId="6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left" wrapText="1"/>
    </xf>
    <xf numFmtId="14" fontId="1" fillId="6" borderId="6" xfId="0" applyNumberFormat="1" applyFont="1" applyFill="1" applyBorder="1"/>
    <xf numFmtId="14" fontId="1" fillId="2" borderId="6" xfId="0" applyNumberFormat="1" applyFont="1" applyFill="1" applyBorder="1"/>
    <xf numFmtId="0" fontId="1" fillId="2" borderId="6" xfId="0" applyFont="1" applyFill="1" applyBorder="1" applyAlignment="1">
      <alignment wrapText="1"/>
    </xf>
    <xf numFmtId="0" fontId="1" fillId="2" borderId="6" xfId="0" applyFont="1" applyFill="1" applyBorder="1"/>
    <xf numFmtId="0" fontId="2" fillId="3" borderId="6" xfId="0" applyFont="1" applyFill="1" applyBorder="1" applyAlignment="1">
      <alignment horizontal="left" vertical="center" wrapText="1"/>
    </xf>
    <xf numFmtId="164" fontId="2" fillId="3" borderId="6" xfId="0" applyNumberFormat="1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right" vertical="center" wrapText="1"/>
    </xf>
    <xf numFmtId="4" fontId="2" fillId="3" borderId="6" xfId="0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left"/>
    </xf>
    <xf numFmtId="14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wrapText="1"/>
    </xf>
    <xf numFmtId="165" fontId="1" fillId="2" borderId="6" xfId="0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horizontal="left"/>
    </xf>
    <xf numFmtId="14" fontId="2" fillId="2" borderId="6" xfId="0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wrapText="1"/>
    </xf>
    <xf numFmtId="165" fontId="2" fillId="2" borderId="6" xfId="0" applyNumberFormat="1" applyFont="1" applyFill="1" applyBorder="1" applyAlignment="1">
      <alignment horizontal="right"/>
    </xf>
    <xf numFmtId="0" fontId="1" fillId="6" borderId="6" xfId="0" applyFont="1" applyFill="1" applyBorder="1"/>
    <xf numFmtId="0" fontId="2" fillId="10" borderId="6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/>
    </xf>
    <xf numFmtId="14" fontId="3" fillId="6" borderId="6" xfId="0" applyNumberFormat="1" applyFont="1" applyFill="1" applyBorder="1" applyAlignment="1">
      <alignment horizontal="right"/>
    </xf>
    <xf numFmtId="0" fontId="3" fillId="6" borderId="6" xfId="0" applyFont="1" applyFill="1" applyBorder="1" applyAlignment="1">
      <alignment horizontal="right"/>
    </xf>
    <xf numFmtId="0" fontId="3" fillId="6" borderId="6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wrapText="1"/>
    </xf>
    <xf numFmtId="165" fontId="3" fillId="6" borderId="6" xfId="0" applyNumberFormat="1" applyFont="1" applyFill="1" applyBorder="1" applyAlignment="1">
      <alignment horizontal="right"/>
    </xf>
    <xf numFmtId="165" fontId="10" fillId="8" borderId="7" xfId="0" applyNumberFormat="1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right" vertical="center"/>
    </xf>
    <xf numFmtId="0" fontId="13" fillId="9" borderId="6" xfId="0" applyFont="1" applyFill="1" applyBorder="1" applyAlignment="1">
      <alignment horizontal="right" vertical="center"/>
    </xf>
    <xf numFmtId="0" fontId="13" fillId="4" borderId="6" xfId="0" applyFont="1" applyFill="1" applyBorder="1" applyAlignment="1">
      <alignment horizontal="right"/>
    </xf>
    <xf numFmtId="0" fontId="13" fillId="9" borderId="6" xfId="0" applyFont="1" applyFill="1" applyBorder="1" applyAlignment="1">
      <alignment horizontal="right"/>
    </xf>
    <xf numFmtId="0" fontId="13" fillId="6" borderId="6" xfId="0" applyFont="1" applyFill="1" applyBorder="1" applyAlignment="1">
      <alignment horizontal="right"/>
    </xf>
    <xf numFmtId="0" fontId="13" fillId="2" borderId="6" xfId="0" applyFont="1" applyFill="1" applyBorder="1" applyAlignment="1">
      <alignment horizontal="right"/>
    </xf>
    <xf numFmtId="0" fontId="13" fillId="6" borderId="6" xfId="0" applyFont="1" applyFill="1" applyBorder="1" applyAlignment="1">
      <alignment horizontal="right" vertical="center"/>
    </xf>
    <xf numFmtId="0" fontId="14" fillId="2" borderId="6" xfId="0" applyFont="1" applyFill="1" applyBorder="1" applyAlignment="1">
      <alignment horizontal="right"/>
    </xf>
    <xf numFmtId="0" fontId="15" fillId="2" borderId="6" xfId="0" applyFont="1" applyFill="1" applyBorder="1"/>
    <xf numFmtId="0" fontId="15" fillId="2" borderId="6" xfId="0" applyFont="1" applyFill="1" applyBorder="1" applyAlignment="1">
      <alignment horizontal="right"/>
    </xf>
    <xf numFmtId="0" fontId="15" fillId="6" borderId="6" xfId="0" applyFont="1" applyFill="1" applyBorder="1" applyAlignment="1">
      <alignment horizontal="right"/>
    </xf>
    <xf numFmtId="0" fontId="13" fillId="4" borderId="6" xfId="0" applyFont="1" applyFill="1" applyBorder="1" applyAlignment="1">
      <alignment horizontal="center"/>
    </xf>
    <xf numFmtId="14" fontId="3" fillId="6" borderId="6" xfId="0" applyNumberFormat="1" applyFont="1" applyFill="1" applyBorder="1" applyAlignment="1">
      <alignment wrapText="1"/>
    </xf>
    <xf numFmtId="0" fontId="12" fillId="2" borderId="6" xfId="0" applyFont="1" applyFill="1" applyBorder="1" applyAlignment="1">
      <alignment horizontal="center"/>
    </xf>
    <xf numFmtId="14" fontId="2" fillId="4" borderId="6" xfId="0" applyNumberFormat="1" applyFont="1" applyFill="1" applyBorder="1" applyAlignment="1">
      <alignment horizontal="center" vertical="center" wrapText="1"/>
    </xf>
    <xf numFmtId="44" fontId="2" fillId="4" borderId="6" xfId="0" applyNumberFormat="1" applyFont="1" applyFill="1" applyBorder="1" applyAlignment="1">
      <alignment vertical="center" wrapText="1"/>
    </xf>
    <xf numFmtId="0" fontId="1" fillId="6" borderId="6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6" borderId="8" xfId="0" applyFont="1" applyFill="1" applyBorder="1"/>
    <xf numFmtId="14" fontId="3" fillId="6" borderId="8" xfId="0" applyNumberFormat="1" applyFont="1" applyFill="1" applyBorder="1"/>
    <xf numFmtId="164" fontId="3" fillId="6" borderId="8" xfId="0" applyNumberFormat="1" applyFont="1" applyFill="1" applyBorder="1" applyAlignment="1">
      <alignment horizontal="center" wrapText="1"/>
    </xf>
    <xf numFmtId="0" fontId="3" fillId="6" borderId="8" xfId="0" applyFont="1" applyFill="1" applyBorder="1" applyAlignment="1">
      <alignment wrapText="1"/>
    </xf>
    <xf numFmtId="165" fontId="3" fillId="6" borderId="8" xfId="0" applyNumberFormat="1" applyFont="1" applyFill="1" applyBorder="1"/>
    <xf numFmtId="0" fontId="2" fillId="4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right"/>
    </xf>
    <xf numFmtId="0" fontId="3" fillId="2" borderId="9" xfId="0" applyFont="1" applyFill="1" applyBorder="1"/>
    <xf numFmtId="14" fontId="3" fillId="2" borderId="9" xfId="0" applyNumberFormat="1" applyFont="1" applyFill="1" applyBorder="1"/>
    <xf numFmtId="164" fontId="3" fillId="2" borderId="9" xfId="0" applyNumberFormat="1" applyFont="1" applyFill="1" applyBorder="1" applyAlignment="1">
      <alignment horizontal="center" wrapText="1"/>
    </xf>
    <xf numFmtId="0" fontId="3" fillId="2" borderId="9" xfId="0" applyFont="1" applyFill="1" applyBorder="1" applyAlignment="1">
      <alignment wrapText="1"/>
    </xf>
    <xf numFmtId="165" fontId="3" fillId="2" borderId="9" xfId="0" applyNumberFormat="1" applyFont="1" applyFill="1" applyBorder="1"/>
    <xf numFmtId="0" fontId="2" fillId="9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right"/>
    </xf>
    <xf numFmtId="0" fontId="3" fillId="7" borderId="0" xfId="0" applyFont="1" applyFill="1" applyBorder="1"/>
    <xf numFmtId="14" fontId="3" fillId="7" borderId="0" xfId="0" applyNumberFormat="1" applyFont="1" applyFill="1" applyBorder="1"/>
    <xf numFmtId="164" fontId="3" fillId="7" borderId="0" xfId="0" applyNumberFormat="1" applyFont="1" applyFill="1" applyBorder="1" applyAlignment="1">
      <alignment horizontal="center" wrapText="1"/>
    </xf>
    <xf numFmtId="0" fontId="3" fillId="7" borderId="0" xfId="0" applyFont="1" applyFill="1" applyBorder="1" applyAlignment="1">
      <alignment wrapText="1"/>
    </xf>
    <xf numFmtId="165" fontId="3" fillId="7" borderId="0" xfId="0" applyNumberFormat="1" applyFont="1" applyFill="1" applyBorder="1"/>
    <xf numFmtId="0" fontId="2" fillId="11" borderId="0" xfId="0" applyFont="1" applyFill="1" applyBorder="1" applyAlignment="1">
      <alignment horizontal="center" vertical="center" wrapText="1"/>
    </xf>
    <xf numFmtId="0" fontId="13" fillId="7" borderId="0" xfId="0" applyFont="1" applyFill="1" applyBorder="1" applyAlignment="1">
      <alignment horizontal="right"/>
    </xf>
    <xf numFmtId="164" fontId="2" fillId="11" borderId="0" xfId="0" applyNumberFormat="1" applyFont="1" applyFill="1" applyAlignment="1">
      <alignment horizontal="center" vertical="center" wrapText="1"/>
    </xf>
    <xf numFmtId="14" fontId="2" fillId="11" borderId="0" xfId="0" applyNumberFormat="1" applyFont="1" applyFill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44" fontId="2" fillId="11" borderId="0" xfId="0" applyNumberFormat="1" applyFont="1" applyFill="1" applyAlignment="1">
      <alignment vertical="center" wrapText="1"/>
    </xf>
    <xf numFmtId="0" fontId="1" fillId="7" borderId="0" xfId="0" applyFont="1" applyFill="1" applyAlignment="1">
      <alignment horizontal="center"/>
    </xf>
    <xf numFmtId="44" fontId="10" fillId="11" borderId="0" xfId="0" applyNumberFormat="1" applyFont="1" applyFill="1" applyAlignment="1">
      <alignment vertical="center" wrapText="1"/>
    </xf>
    <xf numFmtId="0" fontId="1" fillId="7" borderId="0" xfId="0" applyFont="1" applyFill="1" applyBorder="1"/>
    <xf numFmtId="0" fontId="2" fillId="11" borderId="0" xfId="0" applyFont="1" applyFill="1" applyBorder="1" applyAlignment="1">
      <alignment horizontal="right" vertical="center" wrapText="1"/>
    </xf>
    <xf numFmtId="0" fontId="2" fillId="8" borderId="0" xfId="0" applyFont="1" applyFill="1" applyBorder="1" applyAlignment="1">
      <alignment horizontal="left" vertical="center" wrapText="1"/>
    </xf>
    <xf numFmtId="0" fontId="2" fillId="11" borderId="0" xfId="0" applyFont="1" applyFill="1" applyBorder="1" applyAlignment="1">
      <alignment horizontal="left" vertical="center" wrapText="1"/>
    </xf>
    <xf numFmtId="0" fontId="13" fillId="11" borderId="0" xfId="0" applyFont="1" applyFill="1" applyBorder="1" applyAlignment="1">
      <alignment horizontal="right"/>
    </xf>
    <xf numFmtId="4" fontId="2" fillId="8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2943225" cy="746134"/>
    <xdr:pic>
      <xdr:nvPicPr>
        <xdr:cNvPr id="4" name="Imagen 3">
          <a:extLst>
            <a:ext uri="{FF2B5EF4-FFF2-40B4-BE49-F238E27FC236}">
              <a16:creationId xmlns:a16="http://schemas.microsoft.com/office/drawing/2014/main" id="{7E863417-80B6-40BC-A327-FF3BF5CEA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514350" y="447675"/>
          <a:ext cx="2943225" cy="7461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1:K97"/>
  <sheetViews>
    <sheetView tabSelected="1" workbookViewId="0">
      <selection activeCell="A76" sqref="A76:XFD76"/>
    </sheetView>
  </sheetViews>
  <sheetFormatPr defaultColWidth="11.42578125" defaultRowHeight="15" x14ac:dyDescent="0.25"/>
  <cols>
    <col min="1" max="1" width="23.28515625" customWidth="1"/>
    <col min="2" max="2" width="12.28515625" customWidth="1"/>
    <col min="3" max="3" width="16.28515625" customWidth="1"/>
    <col min="4" max="4" width="15.42578125" customWidth="1"/>
    <col min="5" max="5" width="24.140625" customWidth="1"/>
    <col min="6" max="6" width="18.28515625" customWidth="1"/>
    <col min="7" max="7" width="20.7109375" customWidth="1"/>
    <col min="8" max="8" width="29" customWidth="1"/>
    <col min="9" max="9" width="16.140625" customWidth="1"/>
  </cols>
  <sheetData>
    <row r="1" spans="1:10" ht="18.75" x14ac:dyDescent="0.3">
      <c r="A1" s="125" t="s">
        <v>39</v>
      </c>
      <c r="B1" s="125"/>
      <c r="C1" s="125"/>
      <c r="D1" s="125"/>
      <c r="E1" s="125"/>
      <c r="F1" s="125"/>
      <c r="G1" s="125"/>
      <c r="H1" s="125"/>
      <c r="I1" s="125"/>
    </row>
    <row r="2" spans="1:10" ht="18.75" x14ac:dyDescent="0.3">
      <c r="A2" s="125" t="s">
        <v>103</v>
      </c>
      <c r="B2" s="125"/>
      <c r="C2" s="125"/>
      <c r="D2" s="125"/>
      <c r="E2" s="125"/>
      <c r="F2" s="125"/>
      <c r="G2" s="125"/>
      <c r="H2" s="125"/>
      <c r="I2" s="125"/>
    </row>
    <row r="3" spans="1:10" ht="18.75" x14ac:dyDescent="0.3">
      <c r="F3" s="11" t="s">
        <v>40</v>
      </c>
      <c r="G3" s="10"/>
      <c r="H3" s="19">
        <f>+G55+G71+G83+G93</f>
        <v>17238869.52</v>
      </c>
    </row>
    <row r="4" spans="1:10" ht="15.75" thickBot="1" x14ac:dyDescent="0.3"/>
    <row r="5" spans="1:10" ht="31.5" customHeight="1" thickBot="1" x14ac:dyDescent="0.3">
      <c r="A5" s="1" t="s">
        <v>0</v>
      </c>
      <c r="B5" s="2" t="s">
        <v>1</v>
      </c>
      <c r="C5" s="2" t="s">
        <v>34</v>
      </c>
      <c r="D5" s="1" t="s">
        <v>2</v>
      </c>
      <c r="E5" s="1" t="s">
        <v>3</v>
      </c>
      <c r="F5" s="1" t="s">
        <v>4</v>
      </c>
      <c r="G5" s="3" t="s">
        <v>5</v>
      </c>
      <c r="H5" s="1" t="s">
        <v>7</v>
      </c>
      <c r="I5" s="4" t="s">
        <v>6</v>
      </c>
    </row>
    <row r="6" spans="1:10" ht="21.75" thickTop="1" x14ac:dyDescent="0.35">
      <c r="A6" s="126" t="s">
        <v>35</v>
      </c>
      <c r="B6" s="126"/>
      <c r="C6" s="126"/>
      <c r="D6" s="126"/>
      <c r="E6" s="126"/>
      <c r="F6" s="126"/>
      <c r="G6" s="126"/>
      <c r="H6" s="126"/>
      <c r="I6" s="126"/>
    </row>
    <row r="7" spans="1:10" ht="35.25" customHeight="1" x14ac:dyDescent="0.25">
      <c r="A7" s="29" t="s">
        <v>75</v>
      </c>
      <c r="B7" s="34">
        <v>44994</v>
      </c>
      <c r="C7" s="32">
        <v>45291</v>
      </c>
      <c r="D7" s="69">
        <v>132256905</v>
      </c>
      <c r="E7" s="30" t="s">
        <v>68</v>
      </c>
      <c r="F7" s="30" t="s">
        <v>80</v>
      </c>
      <c r="G7" s="40">
        <v>1016121.6</v>
      </c>
      <c r="H7" s="21" t="s">
        <v>11</v>
      </c>
      <c r="I7" s="111" t="s">
        <v>155</v>
      </c>
      <c r="J7" t="s">
        <v>165</v>
      </c>
    </row>
    <row r="8" spans="1:10" ht="36" customHeight="1" x14ac:dyDescent="0.25">
      <c r="A8" s="74" t="s">
        <v>76</v>
      </c>
      <c r="B8" s="75">
        <v>44993</v>
      </c>
      <c r="C8" s="33">
        <v>45291</v>
      </c>
      <c r="D8" s="72">
        <v>130297118</v>
      </c>
      <c r="E8" s="74" t="s">
        <v>69</v>
      </c>
      <c r="F8" s="74" t="s">
        <v>81</v>
      </c>
      <c r="G8" s="76">
        <v>36554</v>
      </c>
      <c r="H8" s="26" t="s">
        <v>11</v>
      </c>
      <c r="I8" s="115" t="s">
        <v>156</v>
      </c>
    </row>
    <row r="9" spans="1:10" ht="34.5" customHeight="1" x14ac:dyDescent="0.25">
      <c r="A9" s="47" t="s">
        <v>41</v>
      </c>
      <c r="B9" s="70">
        <v>44992</v>
      </c>
      <c r="C9" s="32">
        <v>45291</v>
      </c>
      <c r="D9" s="69">
        <v>131551882</v>
      </c>
      <c r="E9" s="47" t="s">
        <v>42</v>
      </c>
      <c r="F9" s="47" t="s">
        <v>82</v>
      </c>
      <c r="G9" s="71">
        <v>297437.88</v>
      </c>
      <c r="H9" s="21" t="s">
        <v>11</v>
      </c>
      <c r="I9" s="111" t="s">
        <v>152</v>
      </c>
    </row>
    <row r="10" spans="1:10" ht="38.25" customHeight="1" x14ac:dyDescent="0.25">
      <c r="A10" s="24" t="s">
        <v>77</v>
      </c>
      <c r="B10" s="31">
        <v>44993</v>
      </c>
      <c r="C10" s="33">
        <v>45291</v>
      </c>
      <c r="D10" s="72">
        <v>130413772</v>
      </c>
      <c r="E10" s="25" t="s">
        <v>70</v>
      </c>
      <c r="F10" s="77" t="s">
        <v>83</v>
      </c>
      <c r="G10" s="39">
        <v>101008</v>
      </c>
      <c r="H10" s="26" t="s">
        <v>11</v>
      </c>
      <c r="I10" s="112" t="s">
        <v>154</v>
      </c>
    </row>
    <row r="11" spans="1:10" ht="38.25" customHeight="1" x14ac:dyDescent="0.25">
      <c r="A11" s="30" t="s">
        <v>96</v>
      </c>
      <c r="B11" s="34">
        <v>44968</v>
      </c>
      <c r="C11" s="32">
        <v>45291</v>
      </c>
      <c r="D11" s="20">
        <v>101618787</v>
      </c>
      <c r="E11" s="30" t="s">
        <v>56</v>
      </c>
      <c r="F11" s="30" t="s">
        <v>63</v>
      </c>
      <c r="G11" s="38">
        <v>112624.39</v>
      </c>
      <c r="H11" s="21" t="s">
        <v>11</v>
      </c>
      <c r="I11" s="111" t="s">
        <v>66</v>
      </c>
    </row>
    <row r="12" spans="1:10" ht="42.75" customHeight="1" x14ac:dyDescent="0.25">
      <c r="A12" s="24" t="s">
        <v>88</v>
      </c>
      <c r="B12" s="31">
        <v>44964</v>
      </c>
      <c r="C12" s="33">
        <v>45291</v>
      </c>
      <c r="D12" s="24">
        <v>130324921</v>
      </c>
      <c r="E12" s="25" t="s">
        <v>28</v>
      </c>
      <c r="F12" s="25" t="s">
        <v>78</v>
      </c>
      <c r="G12" s="39">
        <v>24544</v>
      </c>
      <c r="H12" s="26" t="s">
        <v>11</v>
      </c>
      <c r="I12" s="110" t="s">
        <v>30</v>
      </c>
    </row>
    <row r="13" spans="1:10" ht="42" customHeight="1" x14ac:dyDescent="0.25">
      <c r="A13" s="29" t="s">
        <v>89</v>
      </c>
      <c r="B13" s="34">
        <v>44998</v>
      </c>
      <c r="C13" s="32">
        <v>45291</v>
      </c>
      <c r="D13" s="29">
        <v>130324921</v>
      </c>
      <c r="E13" s="30" t="s">
        <v>28</v>
      </c>
      <c r="F13" s="30" t="s">
        <v>78</v>
      </c>
      <c r="G13" s="40">
        <v>37948.800000000003</v>
      </c>
      <c r="H13" s="21" t="s">
        <v>11</v>
      </c>
      <c r="I13" s="109" t="s">
        <v>30</v>
      </c>
    </row>
    <row r="14" spans="1:10" ht="43.5" customHeight="1" x14ac:dyDescent="0.25">
      <c r="A14" s="24" t="s">
        <v>90</v>
      </c>
      <c r="B14" s="79">
        <v>44999</v>
      </c>
      <c r="C14" s="33">
        <v>45291</v>
      </c>
      <c r="D14" s="73">
        <v>130517703</v>
      </c>
      <c r="E14" s="25" t="s">
        <v>84</v>
      </c>
      <c r="F14" s="80" t="s">
        <v>97</v>
      </c>
      <c r="G14" s="49">
        <v>25429</v>
      </c>
      <c r="H14" s="26" t="s">
        <v>11</v>
      </c>
      <c r="I14" s="116" t="s">
        <v>157</v>
      </c>
    </row>
    <row r="15" spans="1:10" ht="39" customHeight="1" x14ac:dyDescent="0.25">
      <c r="A15" s="24" t="s">
        <v>91</v>
      </c>
      <c r="B15" s="31">
        <v>44966</v>
      </c>
      <c r="C15" s="33">
        <v>45291</v>
      </c>
      <c r="D15" s="24">
        <v>130954615</v>
      </c>
      <c r="E15" s="25" t="s">
        <v>85</v>
      </c>
      <c r="F15" s="25" t="s">
        <v>98</v>
      </c>
      <c r="G15" s="39">
        <v>72020</v>
      </c>
      <c r="H15" s="26" t="s">
        <v>11</v>
      </c>
      <c r="I15" s="116" t="s">
        <v>153</v>
      </c>
      <c r="J15" t="s">
        <v>165</v>
      </c>
    </row>
    <row r="16" spans="1:10" ht="37.5" customHeight="1" x14ac:dyDescent="0.25">
      <c r="A16" s="29" t="s">
        <v>92</v>
      </c>
      <c r="B16" s="34">
        <v>44994</v>
      </c>
      <c r="C16" s="32">
        <v>45291</v>
      </c>
      <c r="D16" s="29">
        <v>101070587</v>
      </c>
      <c r="E16" s="30" t="s">
        <v>86</v>
      </c>
      <c r="F16" s="30" t="s">
        <v>99</v>
      </c>
      <c r="G16" s="40">
        <v>42745.5</v>
      </c>
      <c r="H16" s="21" t="s">
        <v>11</v>
      </c>
      <c r="I16" s="111" t="s">
        <v>16</v>
      </c>
    </row>
    <row r="17" spans="1:10" ht="29.25" customHeight="1" x14ac:dyDescent="0.25">
      <c r="A17" s="24" t="s">
        <v>93</v>
      </c>
      <c r="B17" s="31">
        <v>45005</v>
      </c>
      <c r="C17" s="33">
        <v>45291</v>
      </c>
      <c r="D17" s="24">
        <v>109907873</v>
      </c>
      <c r="E17" s="25" t="s">
        <v>87</v>
      </c>
      <c r="F17" s="25" t="s">
        <v>101</v>
      </c>
      <c r="G17" s="39">
        <v>17700</v>
      </c>
      <c r="H17" s="26" t="s">
        <v>11</v>
      </c>
      <c r="I17" s="112" t="s">
        <v>158</v>
      </c>
    </row>
    <row r="18" spans="1:10" ht="32.25" customHeight="1" x14ac:dyDescent="0.25">
      <c r="A18" s="47" t="s">
        <v>94</v>
      </c>
      <c r="B18" s="70">
        <v>45006</v>
      </c>
      <c r="C18" s="32">
        <v>45291</v>
      </c>
      <c r="D18" s="59">
        <v>131551882</v>
      </c>
      <c r="E18" s="47" t="s">
        <v>42</v>
      </c>
      <c r="F18" s="47" t="s">
        <v>102</v>
      </c>
      <c r="G18" s="71">
        <v>1280488.8</v>
      </c>
      <c r="H18" s="21" t="s">
        <v>11</v>
      </c>
      <c r="I18" s="111" t="s">
        <v>152</v>
      </c>
    </row>
    <row r="19" spans="1:10" ht="33.75" customHeight="1" x14ac:dyDescent="0.25">
      <c r="A19" s="24" t="s">
        <v>95</v>
      </c>
      <c r="B19" s="31">
        <v>44995</v>
      </c>
      <c r="C19" s="33">
        <v>45291</v>
      </c>
      <c r="D19" s="24">
        <v>101070587</v>
      </c>
      <c r="E19" s="25" t="s">
        <v>86</v>
      </c>
      <c r="F19" s="25" t="s">
        <v>100</v>
      </c>
      <c r="G19" s="39">
        <v>2280842.7999999998</v>
      </c>
      <c r="H19" s="26" t="s">
        <v>11</v>
      </c>
      <c r="I19" s="112" t="s">
        <v>16</v>
      </c>
      <c r="J19" t="s">
        <v>165</v>
      </c>
    </row>
    <row r="20" spans="1:10" ht="31.5" customHeight="1" x14ac:dyDescent="0.25">
      <c r="A20" s="98" t="s">
        <v>120</v>
      </c>
      <c r="B20" s="34">
        <v>45002</v>
      </c>
      <c r="C20" s="32">
        <v>45291</v>
      </c>
      <c r="D20" s="59">
        <v>101507039</v>
      </c>
      <c r="E20" s="99" t="s">
        <v>27</v>
      </c>
      <c r="F20" s="47" t="s">
        <v>110</v>
      </c>
      <c r="G20" s="38">
        <v>6625.7</v>
      </c>
      <c r="H20" s="21" t="s">
        <v>11</v>
      </c>
      <c r="I20" s="109" t="s">
        <v>30</v>
      </c>
    </row>
    <row r="21" spans="1:10" ht="30.75" customHeight="1" x14ac:dyDescent="0.25">
      <c r="A21" s="81" t="s">
        <v>121</v>
      </c>
      <c r="B21" s="31">
        <v>45002</v>
      </c>
      <c r="C21" s="33">
        <v>45291</v>
      </c>
      <c r="D21" s="73">
        <v>101507039</v>
      </c>
      <c r="E21" s="82" t="s">
        <v>27</v>
      </c>
      <c r="F21" s="74" t="s">
        <v>110</v>
      </c>
      <c r="G21" s="39">
        <v>649</v>
      </c>
      <c r="H21" s="26" t="s">
        <v>11</v>
      </c>
      <c r="I21" s="110" t="s">
        <v>30</v>
      </c>
    </row>
    <row r="22" spans="1:10" ht="33" customHeight="1" x14ac:dyDescent="0.25">
      <c r="A22" s="98" t="s">
        <v>122</v>
      </c>
      <c r="B22" s="34">
        <v>45002</v>
      </c>
      <c r="C22" s="32">
        <v>45291</v>
      </c>
      <c r="D22" s="59">
        <v>101507039</v>
      </c>
      <c r="E22" s="99" t="s">
        <v>27</v>
      </c>
      <c r="F22" s="47" t="s">
        <v>110</v>
      </c>
      <c r="G22" s="40">
        <v>8295.4</v>
      </c>
      <c r="H22" s="21" t="s">
        <v>11</v>
      </c>
      <c r="I22" s="109" t="s">
        <v>30</v>
      </c>
    </row>
    <row r="23" spans="1:10" ht="38.25" customHeight="1" x14ac:dyDescent="0.25">
      <c r="A23" s="81" t="s">
        <v>123</v>
      </c>
      <c r="B23" s="31">
        <v>45002</v>
      </c>
      <c r="C23" s="33">
        <v>45291</v>
      </c>
      <c r="D23" s="73">
        <v>101507039</v>
      </c>
      <c r="E23" s="82" t="s">
        <v>27</v>
      </c>
      <c r="F23" s="74" t="s">
        <v>110</v>
      </c>
      <c r="G23" s="39">
        <v>8566.7999999999993</v>
      </c>
      <c r="H23" s="26" t="s">
        <v>11</v>
      </c>
      <c r="I23" s="110" t="s">
        <v>30</v>
      </c>
    </row>
    <row r="24" spans="1:10" ht="38.25" customHeight="1" x14ac:dyDescent="0.25">
      <c r="A24" s="81" t="s">
        <v>124</v>
      </c>
      <c r="B24" s="31">
        <v>45002</v>
      </c>
      <c r="C24" s="33">
        <v>45291</v>
      </c>
      <c r="D24" s="73">
        <v>101507039</v>
      </c>
      <c r="E24" s="82" t="s">
        <v>27</v>
      </c>
      <c r="F24" s="74" t="s">
        <v>110</v>
      </c>
      <c r="G24" s="39">
        <v>2200.6999999999998</v>
      </c>
      <c r="H24" s="26" t="s">
        <v>11</v>
      </c>
      <c r="I24" s="110" t="s">
        <v>30</v>
      </c>
    </row>
    <row r="25" spans="1:10" ht="38.25" customHeight="1" x14ac:dyDescent="0.25">
      <c r="A25" s="154"/>
      <c r="B25" s="142"/>
      <c r="C25" s="143"/>
      <c r="D25" s="155"/>
      <c r="E25" s="156"/>
      <c r="F25" s="157"/>
      <c r="G25" s="145"/>
      <c r="H25" s="146"/>
      <c r="I25" s="158"/>
    </row>
    <row r="26" spans="1:10" ht="38.25" customHeight="1" thickBot="1" x14ac:dyDescent="0.3">
      <c r="A26" s="154"/>
      <c r="B26" s="142"/>
      <c r="C26" s="143"/>
      <c r="D26" s="155"/>
      <c r="E26" s="156"/>
      <c r="F26" s="157"/>
      <c r="G26" s="145"/>
      <c r="H26" s="146"/>
      <c r="I26" s="158"/>
    </row>
    <row r="27" spans="1:10" ht="38.25" customHeight="1" thickBot="1" x14ac:dyDescent="0.3">
      <c r="A27" s="1" t="s">
        <v>0</v>
      </c>
      <c r="B27" s="2" t="s">
        <v>1</v>
      </c>
      <c r="C27" s="2" t="s">
        <v>34</v>
      </c>
      <c r="D27" s="1" t="s">
        <v>2</v>
      </c>
      <c r="E27" s="1" t="s">
        <v>3</v>
      </c>
      <c r="F27" s="1" t="s">
        <v>4</v>
      </c>
      <c r="G27" s="3" t="s">
        <v>5</v>
      </c>
      <c r="H27" s="1" t="s">
        <v>7</v>
      </c>
      <c r="I27" s="4" t="s">
        <v>6</v>
      </c>
    </row>
    <row r="28" spans="1:10" ht="21" customHeight="1" thickTop="1" x14ac:dyDescent="0.35">
      <c r="A28" s="126" t="s">
        <v>35</v>
      </c>
      <c r="B28" s="126"/>
      <c r="C28" s="126"/>
      <c r="D28" s="126"/>
      <c r="E28" s="126"/>
      <c r="F28" s="126"/>
      <c r="G28" s="126"/>
      <c r="H28" s="126"/>
      <c r="I28" s="126"/>
    </row>
    <row r="29" spans="1:10" ht="38.25" customHeight="1" x14ac:dyDescent="0.25">
      <c r="A29" s="98" t="s">
        <v>125</v>
      </c>
      <c r="B29" s="34">
        <v>45002</v>
      </c>
      <c r="C29" s="32">
        <v>45291</v>
      </c>
      <c r="D29" s="59">
        <v>101507039</v>
      </c>
      <c r="E29" s="99" t="s">
        <v>27</v>
      </c>
      <c r="F29" s="47" t="s">
        <v>110</v>
      </c>
      <c r="G29" s="40">
        <v>4796.7</v>
      </c>
      <c r="H29" s="21" t="s">
        <v>11</v>
      </c>
      <c r="I29" s="109" t="s">
        <v>30</v>
      </c>
    </row>
    <row r="30" spans="1:10" ht="38.25" customHeight="1" x14ac:dyDescent="0.25">
      <c r="A30" s="81" t="s">
        <v>126</v>
      </c>
      <c r="B30" s="31">
        <v>45002</v>
      </c>
      <c r="C30" s="33">
        <v>45291</v>
      </c>
      <c r="D30" s="73">
        <v>101507039</v>
      </c>
      <c r="E30" s="82" t="s">
        <v>27</v>
      </c>
      <c r="F30" s="74" t="s">
        <v>110</v>
      </c>
      <c r="G30" s="39">
        <v>6908.9</v>
      </c>
      <c r="H30" s="26" t="s">
        <v>11</v>
      </c>
      <c r="I30" s="110" t="s">
        <v>30</v>
      </c>
    </row>
    <row r="31" spans="1:10" ht="38.25" customHeight="1" x14ac:dyDescent="0.25">
      <c r="A31" s="29" t="s">
        <v>127</v>
      </c>
      <c r="B31" s="34">
        <v>45009</v>
      </c>
      <c r="C31" s="32">
        <v>45291</v>
      </c>
      <c r="D31" s="29">
        <v>116791799</v>
      </c>
      <c r="E31" s="30" t="s">
        <v>104</v>
      </c>
      <c r="F31" s="30" t="s">
        <v>111</v>
      </c>
      <c r="G31" s="40">
        <v>187000.45</v>
      </c>
      <c r="H31" s="21" t="s">
        <v>11</v>
      </c>
      <c r="I31" s="111" t="s">
        <v>147</v>
      </c>
    </row>
    <row r="32" spans="1:10" ht="38.25" customHeight="1" x14ac:dyDescent="0.25">
      <c r="A32" s="29" t="s">
        <v>128</v>
      </c>
      <c r="B32" s="78">
        <v>45007</v>
      </c>
      <c r="C32" s="32">
        <v>45291</v>
      </c>
      <c r="D32" s="29">
        <v>130378651</v>
      </c>
      <c r="E32" s="30" t="s">
        <v>105</v>
      </c>
      <c r="F32" s="30" t="s">
        <v>112</v>
      </c>
      <c r="G32" s="38">
        <v>1411762.5</v>
      </c>
      <c r="H32" s="21" t="s">
        <v>11</v>
      </c>
      <c r="I32" s="113" t="s">
        <v>149</v>
      </c>
      <c r="J32" t="s">
        <v>165</v>
      </c>
    </row>
    <row r="33" spans="1:10" ht="38.25" customHeight="1" x14ac:dyDescent="0.25">
      <c r="A33" s="82" t="s">
        <v>129</v>
      </c>
      <c r="B33" s="83">
        <v>45009</v>
      </c>
      <c r="C33" s="33">
        <v>45291</v>
      </c>
      <c r="D33" s="84">
        <v>132104171</v>
      </c>
      <c r="E33" s="82" t="s">
        <v>106</v>
      </c>
      <c r="F33" s="82" t="s">
        <v>113</v>
      </c>
      <c r="G33" s="85">
        <v>262816.68</v>
      </c>
      <c r="H33" s="26" t="s">
        <v>11</v>
      </c>
      <c r="I33" s="114" t="s">
        <v>148</v>
      </c>
    </row>
    <row r="34" spans="1:10" ht="38.25" customHeight="1" x14ac:dyDescent="0.25">
      <c r="A34" s="100" t="s">
        <v>130</v>
      </c>
      <c r="B34" s="101">
        <v>45005</v>
      </c>
      <c r="C34" s="32">
        <v>45291</v>
      </c>
      <c r="D34" s="102" t="s">
        <v>119</v>
      </c>
      <c r="E34" s="103" t="s">
        <v>107</v>
      </c>
      <c r="F34" s="104" t="s">
        <v>114</v>
      </c>
      <c r="G34" s="105">
        <v>47359.3</v>
      </c>
      <c r="H34" s="21" t="s">
        <v>11</v>
      </c>
      <c r="I34" s="111" t="s">
        <v>150</v>
      </c>
    </row>
    <row r="35" spans="1:10" ht="38.25" customHeight="1" x14ac:dyDescent="0.25">
      <c r="A35" s="86" t="s">
        <v>131</v>
      </c>
      <c r="B35" s="87">
        <v>45006</v>
      </c>
      <c r="C35" s="33">
        <v>45291</v>
      </c>
      <c r="D35" s="88">
        <v>101140496</v>
      </c>
      <c r="E35" s="89" t="s">
        <v>31</v>
      </c>
      <c r="F35" s="90" t="s">
        <v>115</v>
      </c>
      <c r="G35" s="91">
        <v>148661.54</v>
      </c>
      <c r="H35" s="26" t="s">
        <v>11</v>
      </c>
      <c r="I35" s="112" t="s">
        <v>16</v>
      </c>
    </row>
    <row r="36" spans="1:10" ht="38.25" customHeight="1" x14ac:dyDescent="0.25">
      <c r="A36" s="29" t="s">
        <v>132</v>
      </c>
      <c r="B36" s="34">
        <v>45006</v>
      </c>
      <c r="C36" s="32">
        <v>45291</v>
      </c>
      <c r="D36" s="59">
        <v>130413772</v>
      </c>
      <c r="E36" s="30" t="s">
        <v>70</v>
      </c>
      <c r="F36" s="104" t="s">
        <v>83</v>
      </c>
      <c r="G36" s="40">
        <v>294085.5</v>
      </c>
      <c r="H36" s="21" t="s">
        <v>11</v>
      </c>
      <c r="I36" s="111" t="s">
        <v>151</v>
      </c>
    </row>
    <row r="37" spans="1:10" ht="38.25" customHeight="1" x14ac:dyDescent="0.25">
      <c r="A37" s="92" t="s">
        <v>133</v>
      </c>
      <c r="B37" s="93">
        <v>45005</v>
      </c>
      <c r="C37" s="33">
        <v>45291</v>
      </c>
      <c r="D37" s="94">
        <v>101008067</v>
      </c>
      <c r="E37" s="95" t="s">
        <v>29</v>
      </c>
      <c r="F37" s="96" t="s">
        <v>116</v>
      </c>
      <c r="G37" s="97">
        <v>31702.05</v>
      </c>
      <c r="H37" s="26" t="s">
        <v>11</v>
      </c>
      <c r="I37" s="110" t="s">
        <v>30</v>
      </c>
    </row>
    <row r="38" spans="1:10" ht="38.25" customHeight="1" x14ac:dyDescent="0.25">
      <c r="A38" s="29" t="s">
        <v>134</v>
      </c>
      <c r="B38" s="34">
        <v>45003</v>
      </c>
      <c r="C38" s="32">
        <v>45291</v>
      </c>
      <c r="D38" s="59">
        <v>101507039</v>
      </c>
      <c r="E38" s="99" t="s">
        <v>27</v>
      </c>
      <c r="F38" s="47" t="s">
        <v>110</v>
      </c>
      <c r="G38" s="40">
        <v>11381.1</v>
      </c>
      <c r="H38" s="21" t="s">
        <v>11</v>
      </c>
      <c r="I38" s="109" t="s">
        <v>30</v>
      </c>
    </row>
    <row r="39" spans="1:10" ht="38.25" customHeight="1" x14ac:dyDescent="0.25">
      <c r="A39" s="24" t="s">
        <v>135</v>
      </c>
      <c r="B39" s="31">
        <v>45003</v>
      </c>
      <c r="C39" s="33">
        <v>45291</v>
      </c>
      <c r="D39" s="73">
        <v>101507039</v>
      </c>
      <c r="E39" s="82" t="s">
        <v>27</v>
      </c>
      <c r="F39" s="74" t="s">
        <v>110</v>
      </c>
      <c r="G39" s="39">
        <v>13086.2</v>
      </c>
      <c r="H39" s="26" t="s">
        <v>11</v>
      </c>
      <c r="I39" s="110" t="s">
        <v>30</v>
      </c>
      <c r="J39" t="s">
        <v>165</v>
      </c>
    </row>
    <row r="40" spans="1:10" ht="38.25" customHeight="1" x14ac:dyDescent="0.25">
      <c r="A40" s="29" t="s">
        <v>136</v>
      </c>
      <c r="B40" s="34">
        <v>45003</v>
      </c>
      <c r="C40" s="32">
        <v>45291</v>
      </c>
      <c r="D40" s="59">
        <v>101507039</v>
      </c>
      <c r="E40" s="99" t="s">
        <v>27</v>
      </c>
      <c r="F40" s="47" t="s">
        <v>110</v>
      </c>
      <c r="G40" s="40">
        <v>10578.7</v>
      </c>
      <c r="H40" s="21" t="s">
        <v>11</v>
      </c>
      <c r="I40" s="109" t="s">
        <v>30</v>
      </c>
    </row>
    <row r="41" spans="1:10" ht="38.25" customHeight="1" x14ac:dyDescent="0.25">
      <c r="A41" s="24" t="s">
        <v>137</v>
      </c>
      <c r="B41" s="31">
        <v>45003</v>
      </c>
      <c r="C41" s="33">
        <v>45291</v>
      </c>
      <c r="D41" s="73">
        <v>101507039</v>
      </c>
      <c r="E41" s="82" t="s">
        <v>27</v>
      </c>
      <c r="F41" s="74" t="s">
        <v>110</v>
      </c>
      <c r="G41" s="39">
        <v>13693.9</v>
      </c>
      <c r="H41" s="26" t="s">
        <v>11</v>
      </c>
      <c r="I41" s="110" t="s">
        <v>30</v>
      </c>
    </row>
    <row r="42" spans="1:10" ht="38.25" customHeight="1" x14ac:dyDescent="0.25">
      <c r="A42" s="29" t="s">
        <v>138</v>
      </c>
      <c r="B42" s="34">
        <v>45003</v>
      </c>
      <c r="C42" s="32">
        <v>45291</v>
      </c>
      <c r="D42" s="59">
        <v>101507039</v>
      </c>
      <c r="E42" s="99" t="s">
        <v>27</v>
      </c>
      <c r="F42" s="47" t="s">
        <v>110</v>
      </c>
      <c r="G42" s="40">
        <v>9215.7999999999993</v>
      </c>
      <c r="H42" s="21" t="s">
        <v>11</v>
      </c>
      <c r="I42" s="109" t="s">
        <v>30</v>
      </c>
    </row>
    <row r="43" spans="1:10" ht="38.25" customHeight="1" x14ac:dyDescent="0.25">
      <c r="A43" s="24" t="s">
        <v>139</v>
      </c>
      <c r="B43" s="31">
        <v>45005</v>
      </c>
      <c r="C43" s="33">
        <v>45291</v>
      </c>
      <c r="D43" s="73">
        <v>101507039</v>
      </c>
      <c r="E43" s="82" t="s">
        <v>27</v>
      </c>
      <c r="F43" s="74" t="s">
        <v>110</v>
      </c>
      <c r="G43" s="39">
        <v>7203.9</v>
      </c>
      <c r="H43" s="26" t="s">
        <v>11</v>
      </c>
      <c r="I43" s="110" t="s">
        <v>30</v>
      </c>
    </row>
    <row r="44" spans="1:10" ht="38.25" customHeight="1" x14ac:dyDescent="0.25">
      <c r="A44" s="29" t="s">
        <v>140</v>
      </c>
      <c r="B44" s="34">
        <v>45013</v>
      </c>
      <c r="C44" s="32">
        <v>45291</v>
      </c>
      <c r="D44" s="29">
        <v>131289517</v>
      </c>
      <c r="E44" s="30" t="s">
        <v>108</v>
      </c>
      <c r="F44" s="30" t="s">
        <v>117</v>
      </c>
      <c r="G44" s="40">
        <v>130980</v>
      </c>
      <c r="H44" s="21" t="s">
        <v>11</v>
      </c>
      <c r="I44" s="111" t="s">
        <v>159</v>
      </c>
    </row>
    <row r="45" spans="1:10" ht="38.25" customHeight="1" x14ac:dyDescent="0.25">
      <c r="A45" s="74" t="s">
        <v>142</v>
      </c>
      <c r="B45" s="75">
        <v>45013</v>
      </c>
      <c r="C45" s="33">
        <v>45291</v>
      </c>
      <c r="D45" s="73">
        <v>131415814</v>
      </c>
      <c r="E45" s="74" t="s">
        <v>109</v>
      </c>
      <c r="F45" s="74" t="s">
        <v>118</v>
      </c>
      <c r="G45" s="76">
        <v>22892</v>
      </c>
      <c r="H45" s="26" t="s">
        <v>11</v>
      </c>
      <c r="I45" s="112" t="s">
        <v>160</v>
      </c>
    </row>
    <row r="46" spans="1:10" ht="38.25" customHeight="1" x14ac:dyDescent="0.25">
      <c r="A46" s="127"/>
      <c r="B46" s="128">
        <v>44986</v>
      </c>
      <c r="C46" s="129">
        <v>45291</v>
      </c>
      <c r="D46" s="127">
        <v>101433100</v>
      </c>
      <c r="E46" s="130" t="s">
        <v>141</v>
      </c>
      <c r="F46" s="130" t="s">
        <v>143</v>
      </c>
      <c r="G46" s="131">
        <v>79860</v>
      </c>
      <c r="H46" s="132" t="s">
        <v>11</v>
      </c>
      <c r="I46" s="133" t="s">
        <v>161</v>
      </c>
    </row>
    <row r="47" spans="1:10" ht="38.25" customHeight="1" x14ac:dyDescent="0.25">
      <c r="A47" s="141"/>
      <c r="B47" s="142"/>
      <c r="C47" s="143"/>
      <c r="D47" s="141"/>
      <c r="E47" s="144"/>
      <c r="F47" s="144"/>
      <c r="G47" s="145"/>
      <c r="H47" s="146"/>
      <c r="I47" s="147"/>
    </row>
    <row r="48" spans="1:10" ht="38.25" customHeight="1" x14ac:dyDescent="0.25">
      <c r="A48" s="141"/>
      <c r="B48" s="142"/>
      <c r="C48" s="143"/>
      <c r="D48" s="141"/>
      <c r="E48" s="144"/>
      <c r="F48" s="144"/>
      <c r="G48" s="145"/>
      <c r="H48" s="146"/>
      <c r="I48" s="147"/>
    </row>
    <row r="49" spans="1:11" ht="38.25" customHeight="1" thickBot="1" x14ac:dyDescent="0.3">
      <c r="A49" s="141"/>
      <c r="B49" s="142"/>
      <c r="C49" s="143"/>
      <c r="D49" s="141"/>
      <c r="E49" s="144"/>
      <c r="F49" s="144"/>
      <c r="G49" s="145"/>
      <c r="H49" s="146"/>
      <c r="I49" s="147"/>
    </row>
    <row r="50" spans="1:11" ht="38.25" customHeight="1" thickBot="1" x14ac:dyDescent="0.3">
      <c r="A50" s="1" t="s">
        <v>0</v>
      </c>
      <c r="B50" s="2" t="s">
        <v>1</v>
      </c>
      <c r="C50" s="2" t="s">
        <v>34</v>
      </c>
      <c r="D50" s="1" t="s">
        <v>2</v>
      </c>
      <c r="E50" s="1" t="s">
        <v>3</v>
      </c>
      <c r="F50" s="1" t="s">
        <v>4</v>
      </c>
      <c r="G50" s="3" t="s">
        <v>5</v>
      </c>
      <c r="H50" s="1" t="s">
        <v>7</v>
      </c>
      <c r="I50" s="4" t="s">
        <v>6</v>
      </c>
    </row>
    <row r="51" spans="1:11" ht="38.25" customHeight="1" thickTop="1" x14ac:dyDescent="0.35">
      <c r="A51" s="126" t="s">
        <v>35</v>
      </c>
      <c r="B51" s="126"/>
      <c r="C51" s="126"/>
      <c r="D51" s="126"/>
      <c r="E51" s="126"/>
      <c r="F51" s="126"/>
      <c r="G51" s="126"/>
      <c r="H51" s="126"/>
      <c r="I51" s="126"/>
    </row>
    <row r="52" spans="1:11" ht="56.25" customHeight="1" x14ac:dyDescent="0.25">
      <c r="A52" s="134"/>
      <c r="B52" s="135">
        <v>45015</v>
      </c>
      <c r="C52" s="136">
        <v>45152</v>
      </c>
      <c r="D52" s="134"/>
      <c r="E52" s="137" t="s">
        <v>144</v>
      </c>
      <c r="F52" s="137" t="s">
        <v>145</v>
      </c>
      <c r="G52" s="138">
        <v>257275.26</v>
      </c>
      <c r="H52" s="139" t="s">
        <v>11</v>
      </c>
      <c r="I52" s="140" t="s">
        <v>146</v>
      </c>
      <c r="K52" t="s">
        <v>165</v>
      </c>
    </row>
    <row r="53" spans="1:11" ht="38.25" customHeight="1" x14ac:dyDescent="0.25">
      <c r="A53" s="29" t="s">
        <v>58</v>
      </c>
      <c r="B53" s="119" t="s">
        <v>162</v>
      </c>
      <c r="C53" s="32" t="s">
        <v>163</v>
      </c>
      <c r="D53" s="29"/>
      <c r="E53" s="30" t="s">
        <v>164</v>
      </c>
      <c r="F53" s="30" t="s">
        <v>63</v>
      </c>
      <c r="G53" s="40">
        <v>4114354.61</v>
      </c>
      <c r="H53" s="21" t="s">
        <v>11</v>
      </c>
      <c r="I53" s="111" t="s">
        <v>66</v>
      </c>
      <c r="J53" t="s">
        <v>165</v>
      </c>
    </row>
    <row r="54" spans="1:11" ht="38.25" customHeight="1" x14ac:dyDescent="0.25">
      <c r="A54" s="29"/>
      <c r="B54" s="119"/>
      <c r="C54" s="32"/>
      <c r="D54" s="29"/>
      <c r="E54" s="30"/>
      <c r="F54" s="30"/>
      <c r="G54" s="40"/>
      <c r="H54" s="21"/>
      <c r="I54" s="109"/>
    </row>
    <row r="55" spans="1:11" ht="15.75" x14ac:dyDescent="0.25">
      <c r="E55" s="17"/>
      <c r="F55" s="42" t="s">
        <v>38</v>
      </c>
      <c r="G55" s="106">
        <f>SUM(G7:G53)</f>
        <v>12437417.460000001</v>
      </c>
    </row>
    <row r="56" spans="1:11" ht="16.5" thickBot="1" x14ac:dyDescent="0.3">
      <c r="E56" s="17"/>
      <c r="F56" s="18"/>
      <c r="G56" s="9"/>
    </row>
    <row r="57" spans="1:11" ht="39" thickBot="1" x14ac:dyDescent="0.3">
      <c r="A57" s="1" t="s">
        <v>0</v>
      </c>
      <c r="B57" s="2" t="s">
        <v>1</v>
      </c>
      <c r="C57" s="2" t="s">
        <v>34</v>
      </c>
      <c r="D57" s="1" t="s">
        <v>2</v>
      </c>
      <c r="E57" s="1" t="s">
        <v>3</v>
      </c>
      <c r="F57" s="1" t="s">
        <v>4</v>
      </c>
      <c r="G57" s="3" t="s">
        <v>5</v>
      </c>
      <c r="H57" s="1" t="s">
        <v>7</v>
      </c>
      <c r="I57" s="4" t="s">
        <v>6</v>
      </c>
    </row>
    <row r="58" spans="1:11" ht="21.75" thickTop="1" x14ac:dyDescent="0.35">
      <c r="A58" s="126" t="s">
        <v>36</v>
      </c>
      <c r="B58" s="126"/>
      <c r="C58" s="126"/>
      <c r="D58" s="126"/>
      <c r="E58" s="126"/>
      <c r="F58" s="126"/>
      <c r="G58" s="126"/>
      <c r="H58" s="126"/>
      <c r="I58" s="126"/>
    </row>
    <row r="59" spans="1:11" ht="58.5" customHeight="1" x14ac:dyDescent="0.25">
      <c r="A59" s="29" t="s">
        <v>50</v>
      </c>
      <c r="B59" s="34">
        <v>44937</v>
      </c>
      <c r="C59" s="32">
        <v>45291</v>
      </c>
      <c r="D59" s="29">
        <v>131781497</v>
      </c>
      <c r="E59" s="30" t="s">
        <v>49</v>
      </c>
      <c r="F59" s="30" t="s">
        <v>52</v>
      </c>
      <c r="G59" s="36">
        <v>161660</v>
      </c>
      <c r="H59" s="21" t="s">
        <v>11</v>
      </c>
      <c r="I59" s="107" t="s">
        <v>26</v>
      </c>
    </row>
    <row r="60" spans="1:11" ht="51.75" x14ac:dyDescent="0.25">
      <c r="A60" s="24" t="s">
        <v>51</v>
      </c>
      <c r="B60" s="31">
        <v>44938</v>
      </c>
      <c r="C60" s="33">
        <v>45291</v>
      </c>
      <c r="D60" s="24">
        <v>131781497</v>
      </c>
      <c r="E60" s="25" t="s">
        <v>49</v>
      </c>
      <c r="F60" s="25" t="s">
        <v>52</v>
      </c>
      <c r="G60" s="35">
        <v>161660</v>
      </c>
      <c r="H60" s="26" t="s">
        <v>11</v>
      </c>
      <c r="I60" s="108" t="s">
        <v>26</v>
      </c>
    </row>
    <row r="61" spans="1:11" ht="39" x14ac:dyDescent="0.25">
      <c r="A61" s="24" t="s">
        <v>59</v>
      </c>
      <c r="B61" s="31">
        <v>44972</v>
      </c>
      <c r="C61" s="33">
        <v>45291</v>
      </c>
      <c r="D61" s="28">
        <v>131354238</v>
      </c>
      <c r="E61" s="25" t="s">
        <v>55</v>
      </c>
      <c r="F61" s="25" t="s">
        <v>64</v>
      </c>
      <c r="G61" s="49">
        <v>781437.88</v>
      </c>
      <c r="H61" s="26" t="s">
        <v>11</v>
      </c>
      <c r="I61" s="112" t="s">
        <v>16</v>
      </c>
      <c r="J61" t="s">
        <v>165</v>
      </c>
    </row>
    <row r="62" spans="1:11" ht="39" x14ac:dyDescent="0.25">
      <c r="A62" s="29" t="s">
        <v>60</v>
      </c>
      <c r="B62" s="34">
        <v>44972</v>
      </c>
      <c r="C62" s="32">
        <v>45291</v>
      </c>
      <c r="D62" s="20">
        <v>131354238</v>
      </c>
      <c r="E62" s="30" t="s">
        <v>55</v>
      </c>
      <c r="F62" s="30" t="s">
        <v>64</v>
      </c>
      <c r="G62" s="38">
        <v>376305</v>
      </c>
      <c r="H62" s="21" t="s">
        <v>11</v>
      </c>
      <c r="I62" s="111" t="s">
        <v>16</v>
      </c>
    </row>
    <row r="63" spans="1:11" ht="64.5" x14ac:dyDescent="0.25">
      <c r="A63" s="24" t="s">
        <v>61</v>
      </c>
      <c r="B63" s="31">
        <v>44973</v>
      </c>
      <c r="C63" s="33">
        <v>45291</v>
      </c>
      <c r="D63" s="28">
        <v>101591862</v>
      </c>
      <c r="E63" s="25" t="s">
        <v>57</v>
      </c>
      <c r="F63" s="25" t="s">
        <v>65</v>
      </c>
      <c r="G63" s="49">
        <v>233890.18</v>
      </c>
      <c r="H63" s="26" t="s">
        <v>11</v>
      </c>
      <c r="I63" s="112" t="s">
        <v>16</v>
      </c>
    </row>
    <row r="64" spans="1:11" ht="64.5" x14ac:dyDescent="0.25">
      <c r="A64" s="29" t="s">
        <v>62</v>
      </c>
      <c r="B64" s="34">
        <v>44972</v>
      </c>
      <c r="C64" s="32">
        <v>45291</v>
      </c>
      <c r="D64" s="60">
        <v>101097434</v>
      </c>
      <c r="E64" s="30" t="s">
        <v>53</v>
      </c>
      <c r="F64" s="30" t="s">
        <v>65</v>
      </c>
      <c r="G64" s="38">
        <v>148912</v>
      </c>
      <c r="H64" s="21" t="s">
        <v>11</v>
      </c>
      <c r="I64" s="111" t="s">
        <v>16</v>
      </c>
    </row>
    <row r="65" spans="1:10" ht="39" x14ac:dyDescent="0.25">
      <c r="A65" s="24" t="s">
        <v>71</v>
      </c>
      <c r="B65" s="31">
        <v>44974</v>
      </c>
      <c r="C65" s="33">
        <v>45291</v>
      </c>
      <c r="D65" s="24">
        <v>130324921</v>
      </c>
      <c r="E65" s="25" t="s">
        <v>28</v>
      </c>
      <c r="F65" s="25" t="s">
        <v>78</v>
      </c>
      <c r="G65" s="39">
        <v>50799</v>
      </c>
      <c r="H65" s="26" t="s">
        <v>11</v>
      </c>
      <c r="I65" s="110" t="s">
        <v>30</v>
      </c>
    </row>
    <row r="66" spans="1:10" ht="39" x14ac:dyDescent="0.25">
      <c r="A66" s="29" t="s">
        <v>72</v>
      </c>
      <c r="B66" s="34">
        <v>44967</v>
      </c>
      <c r="C66" s="32">
        <v>45291</v>
      </c>
      <c r="D66" s="29">
        <v>130324921</v>
      </c>
      <c r="E66" s="30" t="s">
        <v>28</v>
      </c>
      <c r="F66" s="30" t="s">
        <v>78</v>
      </c>
      <c r="G66" s="40">
        <v>25871.5</v>
      </c>
      <c r="H66" s="21" t="s">
        <v>11</v>
      </c>
      <c r="I66" s="109" t="s">
        <v>30</v>
      </c>
    </row>
    <row r="67" spans="1:10" ht="39" x14ac:dyDescent="0.25">
      <c r="A67" s="24" t="s">
        <v>73</v>
      </c>
      <c r="B67" s="31">
        <v>44980</v>
      </c>
      <c r="C67" s="33">
        <v>45291</v>
      </c>
      <c r="D67" s="24">
        <v>130324921</v>
      </c>
      <c r="E67" s="25" t="s">
        <v>28</v>
      </c>
      <c r="F67" s="25" t="s">
        <v>78</v>
      </c>
      <c r="G67" s="39">
        <v>6726</v>
      </c>
      <c r="H67" s="26" t="s">
        <v>11</v>
      </c>
      <c r="I67" s="110" t="s">
        <v>30</v>
      </c>
    </row>
    <row r="68" spans="1:10" ht="26.25" x14ac:dyDescent="0.25">
      <c r="A68" s="29" t="s">
        <v>74</v>
      </c>
      <c r="B68" s="34">
        <v>44960</v>
      </c>
      <c r="C68" s="32">
        <v>45291</v>
      </c>
      <c r="D68" s="59">
        <v>101726997</v>
      </c>
      <c r="E68" s="30" t="s">
        <v>67</v>
      </c>
      <c r="F68" s="30" t="s">
        <v>79</v>
      </c>
      <c r="G68" s="40">
        <v>1000000</v>
      </c>
      <c r="H68" s="21" t="s">
        <v>11</v>
      </c>
      <c r="I68" s="117" t="s">
        <v>153</v>
      </c>
      <c r="J68" t="s">
        <v>165</v>
      </c>
    </row>
    <row r="69" spans="1:10" ht="21" x14ac:dyDescent="0.35">
      <c r="A69" s="120"/>
      <c r="B69" s="120"/>
      <c r="C69" s="120"/>
      <c r="D69" s="120"/>
      <c r="E69" s="120"/>
      <c r="F69" s="120"/>
      <c r="G69" s="120"/>
      <c r="H69" s="120"/>
      <c r="I69" s="120"/>
    </row>
    <row r="70" spans="1:10" s="16" customFormat="1" x14ac:dyDescent="0.25">
      <c r="A70" s="43"/>
      <c r="B70" s="43"/>
      <c r="C70" s="121"/>
      <c r="D70" s="21"/>
      <c r="E70" s="21"/>
      <c r="F70" s="21"/>
      <c r="G70" s="122"/>
      <c r="H70" s="21"/>
      <c r="I70" s="123"/>
    </row>
    <row r="71" spans="1:10" ht="15.75" x14ac:dyDescent="0.25">
      <c r="A71" s="64"/>
      <c r="B71" s="64"/>
      <c r="C71" s="65"/>
      <c r="D71" s="66"/>
      <c r="E71" s="66"/>
      <c r="F71" s="42" t="s">
        <v>38</v>
      </c>
      <c r="G71" s="67">
        <f>SUM(G59:G70)</f>
        <v>2947261.5599999996</v>
      </c>
      <c r="H71" s="66"/>
      <c r="I71" s="68"/>
    </row>
    <row r="72" spans="1:10" ht="15.75" x14ac:dyDescent="0.25">
      <c r="A72" s="148"/>
      <c r="B72" s="148"/>
      <c r="C72" s="149"/>
      <c r="D72" s="150"/>
      <c r="E72" s="150"/>
      <c r="F72" s="159"/>
      <c r="G72" s="153"/>
      <c r="H72" s="150"/>
      <c r="I72" s="152"/>
    </row>
    <row r="73" spans="1:10" ht="15.75" x14ac:dyDescent="0.25">
      <c r="A73" s="148"/>
      <c r="B73" s="148"/>
      <c r="C73" s="149"/>
      <c r="D73" s="150"/>
      <c r="E73" s="150"/>
      <c r="F73" s="159"/>
      <c r="G73" s="153"/>
      <c r="H73" s="150"/>
      <c r="I73" s="152"/>
    </row>
    <row r="74" spans="1:10" ht="15.75" x14ac:dyDescent="0.25">
      <c r="A74" s="148"/>
      <c r="B74" s="148"/>
      <c r="C74" s="149"/>
      <c r="D74" s="150"/>
      <c r="E74" s="150"/>
      <c r="F74" s="159"/>
      <c r="G74" s="153"/>
      <c r="H74" s="150"/>
      <c r="I74" s="152"/>
    </row>
    <row r="75" spans="1:10" ht="15.75" x14ac:dyDescent="0.25">
      <c r="A75" s="148"/>
      <c r="B75" s="148"/>
      <c r="C75" s="149"/>
      <c r="D75" s="150"/>
      <c r="E75" s="150"/>
      <c r="F75" s="159"/>
      <c r="G75" s="153"/>
      <c r="H75" s="150"/>
      <c r="I75" s="152"/>
    </row>
    <row r="76" spans="1:10" ht="15.75" thickBot="1" x14ac:dyDescent="0.3">
      <c r="A76" s="148"/>
      <c r="B76" s="148"/>
      <c r="C76" s="149"/>
      <c r="D76" s="150"/>
      <c r="E76" s="150"/>
      <c r="F76" s="150"/>
      <c r="G76" s="151"/>
      <c r="H76" s="150"/>
      <c r="I76" s="152"/>
    </row>
    <row r="77" spans="1:10" ht="39" thickBot="1" x14ac:dyDescent="0.3">
      <c r="A77" s="1" t="s">
        <v>0</v>
      </c>
      <c r="B77" s="2" t="s">
        <v>1</v>
      </c>
      <c r="C77" s="2" t="s">
        <v>34</v>
      </c>
      <c r="D77" s="1" t="s">
        <v>2</v>
      </c>
      <c r="E77" s="1" t="s">
        <v>3</v>
      </c>
      <c r="F77" s="1" t="s">
        <v>4</v>
      </c>
      <c r="G77" s="3" t="s">
        <v>5</v>
      </c>
      <c r="H77" s="1" t="s">
        <v>7</v>
      </c>
      <c r="I77" s="4" t="s">
        <v>6</v>
      </c>
    </row>
    <row r="78" spans="1:10" s="16" customFormat="1" ht="21.75" thickTop="1" x14ac:dyDescent="0.35">
      <c r="A78" s="126" t="s">
        <v>45</v>
      </c>
      <c r="B78" s="126"/>
      <c r="C78" s="126"/>
      <c r="D78" s="126"/>
      <c r="E78" s="126"/>
      <c r="F78" s="126"/>
      <c r="G78" s="126"/>
      <c r="H78" s="126"/>
      <c r="I78" s="126"/>
    </row>
    <row r="79" spans="1:10" s="16" customFormat="1" ht="58.5" customHeight="1" x14ac:dyDescent="0.25">
      <c r="A79" s="48" t="s">
        <v>54</v>
      </c>
      <c r="B79" s="61">
        <v>44902</v>
      </c>
      <c r="C79" s="32">
        <v>44926</v>
      </c>
      <c r="D79" s="41">
        <v>131905838</v>
      </c>
      <c r="E79" s="41" t="s">
        <v>46</v>
      </c>
      <c r="F79" s="20" t="s">
        <v>47</v>
      </c>
      <c r="G79" s="23">
        <v>1322355.2</v>
      </c>
      <c r="H79" s="41" t="s">
        <v>11</v>
      </c>
      <c r="I79" s="118" t="s">
        <v>48</v>
      </c>
      <c r="J79"/>
    </row>
    <row r="80" spans="1:10" s="16" customFormat="1" ht="21" customHeight="1" x14ac:dyDescent="0.25">
      <c r="A80" s="21"/>
      <c r="B80" s="43"/>
      <c r="C80" s="43"/>
      <c r="D80" s="21"/>
      <c r="E80" s="21"/>
      <c r="F80" s="21"/>
      <c r="G80" s="44"/>
      <c r="H80" s="45"/>
      <c r="I80" s="46"/>
      <c r="J80"/>
    </row>
    <row r="81" spans="1:10" s="16" customFormat="1" ht="21" customHeight="1" x14ac:dyDescent="0.25">
      <c r="A81" s="26"/>
      <c r="B81" s="27"/>
      <c r="C81" s="27"/>
      <c r="D81" s="26"/>
      <c r="E81" s="26"/>
      <c r="F81" s="26"/>
      <c r="G81" s="62"/>
      <c r="H81" s="63"/>
      <c r="I81" s="52"/>
      <c r="J81"/>
    </row>
    <row r="82" spans="1:10" s="16" customFormat="1" ht="15.75" x14ac:dyDescent="0.25">
      <c r="A82" s="21"/>
      <c r="B82" s="43"/>
      <c r="C82" s="43"/>
      <c r="D82" s="21"/>
      <c r="E82" s="21"/>
      <c r="F82" s="21"/>
      <c r="G82" s="44"/>
      <c r="H82" s="45"/>
      <c r="I82" s="46"/>
      <c r="J82"/>
    </row>
    <row r="83" spans="1:10" s="16" customFormat="1" ht="21.75" thickBot="1" x14ac:dyDescent="0.4">
      <c r="A83" s="15"/>
      <c r="B83" s="15"/>
      <c r="C83" s="15"/>
      <c r="D83" s="15"/>
      <c r="E83" s="15"/>
      <c r="F83" s="42" t="s">
        <v>38</v>
      </c>
      <c r="G83" s="9">
        <f>SUM(G79:G82)</f>
        <v>1322355.2</v>
      </c>
      <c r="H83" s="15"/>
      <c r="I83" s="15"/>
    </row>
    <row r="84" spans="1:10" ht="39" thickBot="1" x14ac:dyDescent="0.3">
      <c r="A84" s="1" t="s">
        <v>0</v>
      </c>
      <c r="B84" s="2" t="s">
        <v>1</v>
      </c>
      <c r="C84" s="2" t="s">
        <v>34</v>
      </c>
      <c r="D84" s="1" t="s">
        <v>2</v>
      </c>
      <c r="E84" s="1" t="s">
        <v>3</v>
      </c>
      <c r="F84" s="1" t="s">
        <v>4</v>
      </c>
      <c r="G84" s="3" t="s">
        <v>5</v>
      </c>
      <c r="H84" s="1" t="s">
        <v>7</v>
      </c>
      <c r="I84" s="4" t="s">
        <v>6</v>
      </c>
    </row>
    <row r="85" spans="1:10" s="16" customFormat="1" ht="21.75" thickTop="1" x14ac:dyDescent="0.35">
      <c r="A85" s="126" t="s">
        <v>37</v>
      </c>
      <c r="B85" s="126"/>
      <c r="C85" s="126"/>
      <c r="D85" s="126"/>
      <c r="E85" s="126"/>
      <c r="F85" s="126"/>
      <c r="G85" s="126"/>
      <c r="H85" s="126"/>
      <c r="I85" s="126"/>
      <c r="J85"/>
    </row>
    <row r="86" spans="1:10" ht="32.25" customHeight="1" x14ac:dyDescent="0.25">
      <c r="A86" s="21" t="s">
        <v>17</v>
      </c>
      <c r="B86" s="43">
        <v>42842</v>
      </c>
      <c r="C86" s="43">
        <v>44196</v>
      </c>
      <c r="D86" s="21">
        <v>130047502</v>
      </c>
      <c r="E86" s="21" t="s">
        <v>14</v>
      </c>
      <c r="F86" s="21" t="s">
        <v>15</v>
      </c>
      <c r="G86" s="50">
        <v>23430</v>
      </c>
      <c r="H86" s="21" t="s">
        <v>11</v>
      </c>
      <c r="I86" s="46" t="s">
        <v>16</v>
      </c>
    </row>
    <row r="87" spans="1:10" ht="54.75" customHeight="1" x14ac:dyDescent="0.25">
      <c r="A87" s="26" t="s">
        <v>12</v>
      </c>
      <c r="B87" s="27">
        <v>42778</v>
      </c>
      <c r="C87" s="27">
        <v>44773</v>
      </c>
      <c r="D87" s="26">
        <v>130774765</v>
      </c>
      <c r="E87" s="26" t="s">
        <v>44</v>
      </c>
      <c r="F87" s="26" t="s">
        <v>9</v>
      </c>
      <c r="G87" s="51">
        <v>10159.799999999999</v>
      </c>
      <c r="H87" s="26" t="s">
        <v>11</v>
      </c>
      <c r="I87" s="52" t="s">
        <v>10</v>
      </c>
    </row>
    <row r="88" spans="1:10" ht="40.5" customHeight="1" x14ac:dyDescent="0.25">
      <c r="A88" s="21" t="s">
        <v>8</v>
      </c>
      <c r="B88" s="43">
        <v>42529</v>
      </c>
      <c r="C88" s="43">
        <v>44773</v>
      </c>
      <c r="D88" s="21">
        <v>130441502</v>
      </c>
      <c r="E88" s="21" t="s">
        <v>43</v>
      </c>
      <c r="F88" s="21" t="s">
        <v>9</v>
      </c>
      <c r="G88" s="50">
        <v>15813.18</v>
      </c>
      <c r="H88" s="21" t="s">
        <v>11</v>
      </c>
      <c r="I88" s="46" t="s">
        <v>10</v>
      </c>
    </row>
    <row r="89" spans="1:10" ht="52.5" customHeight="1" x14ac:dyDescent="0.25">
      <c r="A89" s="52" t="s">
        <v>13</v>
      </c>
      <c r="B89" s="27">
        <v>42831</v>
      </c>
      <c r="C89" s="27">
        <v>44773</v>
      </c>
      <c r="D89" s="26">
        <v>130047502</v>
      </c>
      <c r="E89" s="26" t="s">
        <v>14</v>
      </c>
      <c r="F89" s="26" t="s">
        <v>15</v>
      </c>
      <c r="G89" s="51">
        <v>342616.32000000001</v>
      </c>
      <c r="H89" s="26" t="s">
        <v>11</v>
      </c>
      <c r="I89" s="52" t="s">
        <v>16</v>
      </c>
    </row>
    <row r="90" spans="1:10" ht="55.5" customHeight="1" x14ac:dyDescent="0.25">
      <c r="A90" s="46" t="s">
        <v>18</v>
      </c>
      <c r="B90" s="43">
        <v>42851</v>
      </c>
      <c r="C90" s="43">
        <v>44773</v>
      </c>
      <c r="D90" s="21">
        <v>130047502</v>
      </c>
      <c r="E90" s="21" t="s">
        <v>14</v>
      </c>
      <c r="F90" s="21" t="s">
        <v>15</v>
      </c>
      <c r="G90" s="50">
        <v>25890</v>
      </c>
      <c r="H90" s="21" t="s">
        <v>11</v>
      </c>
      <c r="I90" s="46" t="s">
        <v>16</v>
      </c>
    </row>
    <row r="91" spans="1:10" ht="45" customHeight="1" x14ac:dyDescent="0.25">
      <c r="A91" s="53" t="s">
        <v>19</v>
      </c>
      <c r="B91" s="54">
        <v>42899</v>
      </c>
      <c r="C91" s="54">
        <v>44773</v>
      </c>
      <c r="D91" s="55">
        <v>130259747</v>
      </c>
      <c r="E91" s="55" t="s">
        <v>20</v>
      </c>
      <c r="F91" s="55" t="s">
        <v>21</v>
      </c>
      <c r="G91" s="56">
        <v>36400</v>
      </c>
      <c r="H91" s="55" t="s">
        <v>11</v>
      </c>
      <c r="I91" s="53" t="s">
        <v>22</v>
      </c>
    </row>
    <row r="92" spans="1:10" ht="53.25" customHeight="1" x14ac:dyDescent="0.25">
      <c r="A92" s="57" t="s">
        <v>23</v>
      </c>
      <c r="B92" s="22">
        <v>42942</v>
      </c>
      <c r="C92" s="22">
        <v>44773</v>
      </c>
      <c r="D92" s="37">
        <v>130259747</v>
      </c>
      <c r="E92" s="37" t="s">
        <v>20</v>
      </c>
      <c r="F92" s="37" t="s">
        <v>24</v>
      </c>
      <c r="G92" s="58">
        <v>77526</v>
      </c>
      <c r="H92" s="37" t="s">
        <v>11</v>
      </c>
      <c r="I92" s="57" t="s">
        <v>25</v>
      </c>
    </row>
    <row r="93" spans="1:10" ht="15.75" x14ac:dyDescent="0.25">
      <c r="F93" s="8" t="s">
        <v>38</v>
      </c>
      <c r="G93" s="14">
        <f>SUM(G86:G92)</f>
        <v>531835.30000000005</v>
      </c>
    </row>
    <row r="94" spans="1:10" x14ac:dyDescent="0.25">
      <c r="F94" s="8"/>
      <c r="G94" s="7"/>
    </row>
    <row r="95" spans="1:10" x14ac:dyDescent="0.25">
      <c r="F95" s="8"/>
      <c r="G95" s="7"/>
    </row>
    <row r="96" spans="1:10" x14ac:dyDescent="0.25">
      <c r="A96" s="5"/>
      <c r="B96" s="6"/>
      <c r="C96" s="5"/>
      <c r="D96" s="5"/>
      <c r="E96" s="5"/>
      <c r="F96" s="124"/>
      <c r="G96" s="5"/>
      <c r="H96" s="5"/>
      <c r="I96" s="5"/>
    </row>
    <row r="97" spans="1:9" ht="25.5" x14ac:dyDescent="0.25">
      <c r="A97" s="12" t="s">
        <v>32</v>
      </c>
      <c r="B97" s="13"/>
      <c r="C97" s="12"/>
      <c r="D97" s="12"/>
      <c r="E97" s="12" t="s">
        <v>33</v>
      </c>
      <c r="F97" s="12"/>
      <c r="G97" s="12"/>
      <c r="H97" s="12"/>
      <c r="I97" s="12"/>
    </row>
  </sheetData>
  <mergeCells count="8">
    <mergeCell ref="A85:I85"/>
    <mergeCell ref="A78:I78"/>
    <mergeCell ref="A1:I1"/>
    <mergeCell ref="A2:I2"/>
    <mergeCell ref="A6:I6"/>
    <mergeCell ref="A58:I58"/>
    <mergeCell ref="A51:I51"/>
    <mergeCell ref="A28:I28"/>
  </mergeCells>
  <phoneticPr fontId="11" type="noConversion"/>
  <pageMargins left="0.70866141732283472" right="0.70866141732283472" top="0.74803149606299213" bottom="0.74803149606299213" header="0.31496062992125984" footer="0.31496062992125984"/>
  <pageSetup scale="6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Nicole Martinez</cp:lastModifiedBy>
  <cp:lastPrinted>2023-04-14T13:32:42Z</cp:lastPrinted>
  <dcterms:created xsi:type="dcterms:W3CDTF">2022-08-11T17:26:45Z</dcterms:created>
  <dcterms:modified xsi:type="dcterms:W3CDTF">2023-04-14T13:53:34Z</dcterms:modified>
</cp:coreProperties>
</file>