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NOVIEMBRE\"/>
    </mc:Choice>
  </mc:AlternateContent>
  <xr:revisionPtr revIDLastSave="0" documentId="8_{041D31D3-7C06-4A54-B57E-F2A2AEE678A0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Hoja1!$A$2:$I$42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  <c r="G20" i="3" l="1"/>
  <c r="G27" i="3" l="1"/>
  <c r="G24" i="3" l="1"/>
  <c r="H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<sst xmlns="http://schemas.openxmlformats.org/spreadsheetml/2006/main" count="437" uniqueCount="216">
  <si>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</si>
  <si>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</si>
  <si>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</si>
  <si>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</si>
  <si>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</si>
  <si>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</si>
  <si>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</si>
  <si>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</si>
  <si>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</si>
  <si>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</si>
  <si>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</si>
  <si>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</si>
  <si>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</si>
  <si>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</si>
  <si>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</si>
  <si>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</si>
  <si>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</si>
  <si>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</si>
  <si>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</si>
  <si>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</si>
  <si>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</si>
  <si>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</si>
  <si>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</si>
  <si>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</si>
  <si>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</si>
  <si>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</si>
  <si>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</si>
  <si>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</si>
  <si>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</si>
  <si>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</si>
  <si>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</si>
  <si>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</si>
  <si>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</si>
  <si>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</si>
  <si>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</si>
  <si>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</si>
  <si>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</si>
  <si>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</si>
  <si>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</si>
  <si>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</si>
  <si>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</si>
  <si>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</si>
  <si>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</si>
  <si>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</si>
  <si>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</si>
  <si>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</si>
  <si>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</si>
  <si>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</si>
  <si>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</si>
  <si>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</si>
  <si>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</si>
  <si>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</si>
  <si>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</si>
  <si>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</si>
  <si>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</si>
  <si>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</si>
  <si>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</si>
  <si>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</si>
  <si>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</si>
  <si>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</si>
  <si>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</si>
  <si>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</si>
  <si>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</si>
  <si>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</si>
  <si>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</si>
  <si>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</si>
  <si>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</si>
  <si>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</si>
  <si>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</si>
  <si>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</si>
  <si>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</si>
  <si>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</si>
  <si>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</si>
  <si>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</si>
  <si>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</si>
  <si>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</si>
  <si>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</si>
  <si>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</si>
  <si>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</si>
  <si>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</si>
  <si>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</si>
  <si>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</si>
  <si>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</si>
  <si>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</si>
  <si>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</si>
  <si>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</si>
  <si>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</si>
  <si>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</si>
  <si>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</si>
  <si>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</si>
  <si>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</si>
  <si>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</si>
  <si>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</si>
  <si>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</si>
  <si>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</si>
  <si>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</si>
  <si>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</si>
  <si>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</si>
  <si>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</si>
  <si>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</si>
  <si>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</si>
  <si>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</si>
  <si>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</si>
  <si>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</si>
  <si>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</si>
  <si>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</si>
  <si>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</si>
  <si>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</si>
  <si>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</si>
  <si>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</si>
  <si>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</si>
  <si>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</si>
  <si>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</si>
  <si>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</si>
  <si>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</si>
  <si>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</si>
  <si>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</si>
  <si>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</si>
  <si>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</si>
  <si>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</si>
  <si>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</si>
  <si>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</si>
  <si>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</si>
  <si>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</si>
  <si>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</si>
  <si>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</si>
  <si>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</si>
  <si>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</si>
  <si>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</si>
  <si>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</si>
  <si>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</si>
  <si>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</si>
  <si>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</si>
  <si>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</si>
  <si>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</si>
  <si>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</si>
  <si>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</si>
  <si>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</si>
  <si>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</si>
  <si>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</si>
  <si>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</si>
  <si>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</si>
  <si>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</si>
  <si>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</si>
  <si>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</si>
  <si>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</si>
  <si>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</si>
  <si>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</si>
  <si>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</si>
  <si>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</si>
  <si>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</si>
  <si>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</si>
  <si>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</si>
  <si>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</si>
  <si>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</si>
  <si>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</si>
  <si>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</si>
  <si>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</si>
  <si>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</si>
  <si>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</si>
  <si>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</si>
  <si>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</si>
  <si>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</si>
  <si>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</si>
  <si>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</si>
  <si>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</si>
  <si>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</si>
  <si>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</si>
  <si>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</si>
  <si>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</si>
  <si>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</si>
  <si>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</si>
  <si>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</si>
  <si>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</si>
  <si>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</si>
  <si>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</si>
  <si>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</si>
  <si>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</si>
  <si>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</si>
  <si>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</si>
  <si>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</si>
  <si>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</si>
  <si>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</si>
  <si>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 xml:space="preserve">PAGO SERVICIO TELEFONICO </t>
  </si>
  <si>
    <t xml:space="preserve">          LICDO. FRANCISCO ABREU SANTOS</t>
  </si>
  <si>
    <t>DR.EDISSON FELIZ FELIZ</t>
  </si>
  <si>
    <t>________________________</t>
  </si>
  <si>
    <t>2.2.1.3.02</t>
  </si>
  <si>
    <t>2.2.1.3.03</t>
  </si>
  <si>
    <t xml:space="preserve"> </t>
  </si>
  <si>
    <t>____________________________</t>
  </si>
  <si>
    <t xml:space="preserve">  </t>
  </si>
  <si>
    <t>AL 30 DE NOVIEMBRE 2023</t>
  </si>
  <si>
    <t>B1500002994</t>
  </si>
  <si>
    <t>REPUESTOS DE JESUS</t>
  </si>
  <si>
    <t xml:space="preserve">MANTENIMIENTO </t>
  </si>
  <si>
    <t>B1500003014</t>
  </si>
  <si>
    <t>30/11/023</t>
  </si>
  <si>
    <t>MESSI OFFICE,SRL</t>
  </si>
  <si>
    <t>ADQUISICION DE PAPEL BON Y LIBROS RECORD</t>
  </si>
  <si>
    <t>2.3.3.1.01</t>
  </si>
  <si>
    <t>B1500000148</t>
  </si>
  <si>
    <t>SANTANA GERMAN SUPPLY BATTERY SOLAR, SRL</t>
  </si>
  <si>
    <t>ADQUISICION DE BATERIAS DE INVERSOR</t>
  </si>
  <si>
    <t>2.3.9.6.01</t>
  </si>
  <si>
    <t>B1500013501</t>
  </si>
  <si>
    <t>BIO-NOVA, SRL</t>
  </si>
  <si>
    <t>ADQUISICION DE TUBOS PARA RECOLECCION DE SANGRE</t>
  </si>
  <si>
    <t>2.3.9.3.01</t>
  </si>
  <si>
    <t>B1500000020</t>
  </si>
  <si>
    <t>ACAPSI, SRL</t>
  </si>
  <si>
    <t>ADQUISICION DE PIEZAS PARA MANTENIMIENTO DE GENERADOR ELECTRICO</t>
  </si>
  <si>
    <t>B1500000146</t>
  </si>
  <si>
    <t>VICFRASA, SRL</t>
  </si>
  <si>
    <t>ADQUISICION DE BORNES DE HORMIGON</t>
  </si>
  <si>
    <t>2.3.6.1.01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</si>
</sst>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0" fillId="7" borderId="0" xfId="0" applyFill="1"/>
    <xf numFmtId="0" fontId="3" fillId="4" borderId="7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5" fontId="4" fillId="2" borderId="7" xfId="0" applyNumberFormat="1" applyFont="1" applyFill="1" applyBorder="1"/>
    <xf numFmtId="165" fontId="13" fillId="8" borderId="8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14" fontId="4" fillId="7" borderId="7" xfId="0" applyNumberFormat="1" applyFont="1" applyFill="1" applyBorder="1"/>
    <xf numFmtId="164" fontId="4" fillId="7" borderId="7" xfId="0" applyNumberFormat="1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44" fontId="4" fillId="7" borderId="7" xfId="0" applyNumberFormat="1" applyFont="1" applyFill="1" applyBorder="1"/>
    <xf numFmtId="0" fontId="3" fillId="9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right"/>
    </xf>
    <xf numFmtId="165" fontId="4" fillId="7" borderId="7" xfId="0" applyNumberFormat="1" applyFont="1" applyFill="1" applyBorder="1"/>
    <xf numFmtId="164" fontId="3" fillId="9" borderId="7" xfId="0" applyNumberFormat="1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0" xfId="0" applyFont="1" applyFill="1" applyAlignment="1">
      <alignment wrapText="1"/>
    </xf>
    <xf numFmtId="4" fontId="3" fillId="8" borderId="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16" fillId="7" borderId="0" xfId="0" applyFont="1" applyFill="1" applyAlignment="1">
      <alignment horizontal="center"/>
    </xf>
    <xf numFmtId="14" fontId="4" fillId="7" borderId="7" xfId="0" applyNumberFormat="1" applyFont="1" applyFill="1" applyBorder="1" applyAlignment="1">
      <alignment wrapText="1"/>
    </xf>
    <xf numFmtId="164" fontId="4" fillId="7" borderId="7" xfId="0" applyNumberFormat="1" applyFont="1" applyFill="1" applyBorder="1" applyAlignment="1">
      <alignment horizontal="center" wrapText="1"/>
    </xf>
    <xf numFmtId="0" fontId="17" fillId="7" borderId="7" xfId="0" applyFont="1" applyFill="1" applyBorder="1"/>
    <xf numFmtId="164" fontId="3" fillId="9" borderId="7" xfId="0" applyNumberFormat="1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9" borderId="7" xfId="0" applyFont="1" applyFill="1" applyBorder="1" applyAlignment="1">
      <alignment wrapText="1"/>
    </xf>
    <xf numFmtId="165" fontId="2" fillId="7" borderId="7" xfId="0" applyNumberFormat="1" applyFont="1" applyFill="1" applyBorder="1"/>
    <xf numFmtId="0" fontId="4" fillId="7" borderId="9" xfId="0" applyFont="1" applyFill="1" applyBorder="1" applyAlignment="1">
      <alignment wrapText="1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8" fillId="7" borderId="0" xfId="0" applyFont="1" applyFill="1" applyAlignment="1">
      <alignment horizontal="center"/>
    </xf>
    <xf numFmtId="4" fontId="9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4" fontId="3" fillId="8" borderId="7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vertical="center"/>
    </xf>
    <xf numFmtId="0" fontId="3" fillId="8" borderId="9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44" fontId="4" fillId="7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9" ht="18.75" x14ac:dyDescent="0.3">
      <c r="A4" s="148" t="s">
        <v>81</v>
      </c>
      <c r="B4" s="148"/>
      <c r="C4" s="148"/>
      <c r="D4" s="148"/>
      <c r="E4" s="148"/>
      <c r="F4" s="148"/>
      <c r="G4" s="148"/>
      <c r="H4" s="148"/>
      <c r="I4" s="148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9" t="s">
        <v>74</v>
      </c>
      <c r="B8" s="149"/>
      <c r="C8" s="149"/>
      <c r="D8" s="149"/>
      <c r="E8" s="149"/>
      <c r="F8" s="149"/>
      <c r="G8" s="149"/>
      <c r="H8" s="149"/>
      <c r="I8" s="149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9" t="s">
        <v>75</v>
      </c>
      <c r="B47" s="149"/>
      <c r="C47" s="149"/>
      <c r="D47" s="149"/>
      <c r="E47" s="149"/>
      <c r="F47" s="149"/>
      <c r="G47" s="149"/>
      <c r="H47" s="149"/>
      <c r="I47" s="149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9" t="s">
        <v>76</v>
      </c>
      <c r="B67" s="149"/>
      <c r="C67" s="149"/>
      <c r="D67" s="149"/>
      <c r="E67" s="149"/>
      <c r="F67" s="149"/>
      <c r="G67" s="149"/>
      <c r="H67" s="149"/>
      <c r="I67" s="149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7" t="s">
        <v>77</v>
      </c>
      <c r="B76" s="147"/>
      <c r="C76" s="147"/>
      <c r="D76" s="147"/>
      <c r="E76" s="147"/>
      <c r="F76" s="147"/>
      <c r="G76" s="147"/>
      <c r="H76" s="147"/>
      <c r="I76" s="147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41"/>
  <sheetViews>
    <sheetView tabSelected="1" workbookViewId="0">
      <selection activeCell="K31" sqref="K31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87" customWidth="1"/>
    <col min="9" max="9" width="16.140625" customWidth="1"/>
  </cols>
  <sheetData>
    <row r="2" spans="1:14" x14ac:dyDescent="0.25">
      <c r="H2" s="85"/>
    </row>
    <row r="3" spans="1:14" ht="18.75" x14ac:dyDescent="0.3">
      <c r="A3" s="148" t="s">
        <v>79</v>
      </c>
      <c r="B3" s="148"/>
      <c r="C3" s="148"/>
      <c r="D3" s="148"/>
      <c r="E3" s="148"/>
      <c r="F3" s="148"/>
      <c r="G3" s="148"/>
      <c r="H3" s="148"/>
      <c r="I3" s="148"/>
    </row>
    <row r="4" spans="1:14" ht="18.75" x14ac:dyDescent="0.3">
      <c r="A4" s="148" t="s">
        <v>192</v>
      </c>
      <c r="B4" s="148"/>
      <c r="C4" s="148"/>
      <c r="D4" s="148"/>
      <c r="E4" s="148"/>
      <c r="F4" s="148"/>
      <c r="G4" s="148"/>
      <c r="H4" s="148"/>
      <c r="I4" s="148"/>
      <c r="N4" t="s">
        <v>191</v>
      </c>
    </row>
    <row r="5" spans="1:14" ht="18.75" x14ac:dyDescent="0.3">
      <c r="F5" s="28" t="s">
        <v>80</v>
      </c>
      <c r="G5" s="27"/>
      <c r="H5" s="86">
        <f>+G20+G24+G27+G36</f>
        <v>3147942.7300000004</v>
      </c>
    </row>
    <row r="6" spans="1:14" ht="15.75" thickBot="1" x14ac:dyDescent="0.3"/>
    <row r="7" spans="1:14" ht="39" thickBot="1" x14ac:dyDescent="0.3">
      <c r="A7" s="93" t="s">
        <v>0</v>
      </c>
      <c r="B7" s="94" t="s">
        <v>1</v>
      </c>
      <c r="C7" s="94" t="s">
        <v>73</v>
      </c>
      <c r="D7" s="93" t="s">
        <v>2</v>
      </c>
      <c r="E7" s="93" t="s">
        <v>3</v>
      </c>
      <c r="F7" s="93" t="s">
        <v>4</v>
      </c>
      <c r="G7" s="95" t="s">
        <v>5</v>
      </c>
      <c r="H7" s="93" t="s">
        <v>7</v>
      </c>
      <c r="I7" s="96" t="s">
        <v>6</v>
      </c>
    </row>
    <row r="8" spans="1:14" ht="13.5" customHeight="1" thickTop="1" x14ac:dyDescent="0.35">
      <c r="A8" s="79"/>
      <c r="B8" s="79"/>
      <c r="C8" s="79"/>
      <c r="D8" s="79"/>
      <c r="E8" s="79"/>
      <c r="F8" s="79"/>
      <c r="G8" s="79"/>
      <c r="H8" s="88"/>
      <c r="I8" s="79"/>
    </row>
    <row r="9" spans="1:14" ht="21" x14ac:dyDescent="0.35">
      <c r="A9" s="150" t="s">
        <v>74</v>
      </c>
      <c r="B9" s="150"/>
      <c r="C9" s="150"/>
      <c r="D9" s="150"/>
      <c r="E9" s="150"/>
      <c r="F9" s="150"/>
      <c r="G9" s="150"/>
      <c r="H9" s="150"/>
      <c r="I9" s="150"/>
    </row>
    <row r="10" spans="1:14" ht="38.25" hidden="1" customHeight="1" x14ac:dyDescent="0.25">
      <c r="A10" s="70"/>
      <c r="B10" s="77"/>
      <c r="C10" s="72"/>
      <c r="D10" s="70"/>
      <c r="E10" s="71"/>
      <c r="F10" s="71"/>
      <c r="G10" s="78"/>
      <c r="H10" s="67" t="s">
        <v>12</v>
      </c>
      <c r="I10" s="76"/>
    </row>
    <row r="11" spans="1:14" ht="38.25" hidden="1" customHeight="1" x14ac:dyDescent="0.25">
      <c r="A11" s="68"/>
      <c r="B11" s="80"/>
      <c r="C11" s="73"/>
      <c r="D11" s="68"/>
      <c r="E11" s="69"/>
      <c r="F11" s="69"/>
      <c r="G11" s="74"/>
      <c r="H11" s="67" t="s">
        <v>12</v>
      </c>
      <c r="I11" s="81"/>
    </row>
    <row r="12" spans="1:14" ht="66" customHeight="1" x14ac:dyDescent="0.25">
      <c r="A12" s="100" t="s">
        <v>193</v>
      </c>
      <c r="B12" s="114">
        <v>45212</v>
      </c>
      <c r="C12" s="99">
        <v>45243</v>
      </c>
      <c r="D12" s="97">
        <v>101507039</v>
      </c>
      <c r="E12" s="100" t="s">
        <v>194</v>
      </c>
      <c r="F12" s="100" t="s">
        <v>195</v>
      </c>
      <c r="G12" s="101">
        <v>2613.6999999999998</v>
      </c>
      <c r="H12" s="102" t="s">
        <v>12</v>
      </c>
      <c r="I12" s="103" t="s">
        <v>47</v>
      </c>
    </row>
    <row r="13" spans="1:14" ht="66" customHeight="1" x14ac:dyDescent="0.25">
      <c r="A13" s="97" t="s">
        <v>196</v>
      </c>
      <c r="B13" s="114">
        <v>45223</v>
      </c>
      <c r="C13" s="99">
        <v>45254</v>
      </c>
      <c r="D13" s="97">
        <v>101507039</v>
      </c>
      <c r="E13" s="100" t="s">
        <v>194</v>
      </c>
      <c r="F13" s="100" t="s">
        <v>195</v>
      </c>
      <c r="G13" s="101">
        <v>29852.82</v>
      </c>
      <c r="H13" s="102" t="s">
        <v>12</v>
      </c>
      <c r="I13" s="103" t="s">
        <v>47</v>
      </c>
    </row>
    <row r="14" spans="1:14" ht="66" customHeight="1" x14ac:dyDescent="0.25">
      <c r="A14" s="97" t="s">
        <v>125</v>
      </c>
      <c r="B14" s="114" t="s">
        <v>197</v>
      </c>
      <c r="C14" s="99">
        <v>45320</v>
      </c>
      <c r="D14" s="97">
        <v>131322484</v>
      </c>
      <c r="E14" s="100" t="s">
        <v>198</v>
      </c>
      <c r="F14" s="100" t="s">
        <v>199</v>
      </c>
      <c r="G14" s="101">
        <v>886416</v>
      </c>
      <c r="H14" s="102" t="s">
        <v>12</v>
      </c>
      <c r="I14" s="103" t="s">
        <v>200</v>
      </c>
    </row>
    <row r="15" spans="1:14" ht="66" customHeight="1" x14ac:dyDescent="0.25">
      <c r="A15" s="97" t="s">
        <v>201</v>
      </c>
      <c r="B15" s="114">
        <v>45260</v>
      </c>
      <c r="C15" s="99">
        <v>45320</v>
      </c>
      <c r="D15" s="97">
        <v>130996598</v>
      </c>
      <c r="E15" s="100" t="s">
        <v>202</v>
      </c>
      <c r="F15" s="100" t="s">
        <v>203</v>
      </c>
      <c r="G15" s="101">
        <v>1279999.81</v>
      </c>
      <c r="H15" s="102" t="s">
        <v>12</v>
      </c>
      <c r="I15" s="103" t="s">
        <v>204</v>
      </c>
    </row>
    <row r="16" spans="1:14" ht="66" customHeight="1" x14ac:dyDescent="0.25">
      <c r="A16" s="97" t="s">
        <v>205</v>
      </c>
      <c r="B16" s="114">
        <v>45259</v>
      </c>
      <c r="C16" s="99">
        <v>45320</v>
      </c>
      <c r="D16" s="97">
        <v>131354238</v>
      </c>
      <c r="E16" s="100" t="s">
        <v>206</v>
      </c>
      <c r="F16" s="100" t="s">
        <v>207</v>
      </c>
      <c r="G16" s="101">
        <v>104000</v>
      </c>
      <c r="H16" s="102" t="s">
        <v>12</v>
      </c>
      <c r="I16" s="103" t="s">
        <v>208</v>
      </c>
    </row>
    <row r="17" spans="1:15" ht="66" customHeight="1" x14ac:dyDescent="0.25">
      <c r="A17" s="97" t="s">
        <v>209</v>
      </c>
      <c r="B17" s="114">
        <v>45233</v>
      </c>
      <c r="C17" s="99">
        <v>45294</v>
      </c>
      <c r="D17" s="97">
        <v>132102908</v>
      </c>
      <c r="E17" s="100" t="s">
        <v>210</v>
      </c>
      <c r="F17" s="100" t="s">
        <v>211</v>
      </c>
      <c r="G17" s="101">
        <v>116755.1</v>
      </c>
      <c r="H17" s="102" t="s">
        <v>12</v>
      </c>
      <c r="I17" s="103" t="s">
        <v>204</v>
      </c>
    </row>
    <row r="18" spans="1:15" ht="66" customHeight="1" x14ac:dyDescent="0.25">
      <c r="A18" s="97" t="s">
        <v>212</v>
      </c>
      <c r="B18" s="114">
        <v>45254</v>
      </c>
      <c r="C18" s="99">
        <v>44950</v>
      </c>
      <c r="D18" s="97">
        <v>101757906</v>
      </c>
      <c r="E18" s="100" t="s">
        <v>213</v>
      </c>
      <c r="F18" s="100" t="s">
        <v>214</v>
      </c>
      <c r="G18" s="101">
        <v>196470</v>
      </c>
      <c r="H18" s="102" t="s">
        <v>12</v>
      </c>
      <c r="I18" s="103" t="s">
        <v>215</v>
      </c>
    </row>
    <row r="19" spans="1:15" ht="66" customHeight="1" x14ac:dyDescent="0.25">
      <c r="A19" s="97"/>
      <c r="B19" s="105"/>
      <c r="C19" s="108"/>
      <c r="D19" s="106"/>
      <c r="E19" s="109"/>
      <c r="F19" s="100"/>
      <c r="G19" s="107"/>
      <c r="H19" s="102"/>
      <c r="I19" s="103"/>
    </row>
    <row r="20" spans="1:15" ht="15.75" x14ac:dyDescent="0.25">
      <c r="A20" s="92"/>
      <c r="B20" s="66" t="s">
        <v>189</v>
      </c>
      <c r="C20" s="66"/>
      <c r="D20" s="66"/>
      <c r="E20" s="110"/>
      <c r="F20" s="111" t="s">
        <v>78</v>
      </c>
      <c r="G20" s="75">
        <f>SUM(G12:G19)</f>
        <v>2616107.4300000002</v>
      </c>
      <c r="H20" s="112"/>
      <c r="I20" s="66"/>
    </row>
    <row r="21" spans="1:15" ht="21" x14ac:dyDescent="0.35">
      <c r="A21" s="66"/>
      <c r="B21" s="113"/>
      <c r="C21" s="113"/>
      <c r="D21" s="113"/>
      <c r="E21" s="113"/>
      <c r="F21" s="113"/>
      <c r="G21" s="113"/>
      <c r="H21" s="113"/>
      <c r="I21" s="113"/>
    </row>
    <row r="22" spans="1:15" ht="21" x14ac:dyDescent="0.35">
      <c r="A22" s="113" t="s">
        <v>75</v>
      </c>
      <c r="B22" s="114"/>
      <c r="C22" s="115"/>
      <c r="D22" s="97"/>
      <c r="E22" s="100"/>
      <c r="F22" s="100"/>
      <c r="G22" s="104"/>
      <c r="H22" s="102"/>
      <c r="I22" s="116"/>
    </row>
    <row r="23" spans="1:15" s="66" customFormat="1" x14ac:dyDescent="0.25">
      <c r="A23" s="97"/>
      <c r="B23" s="117"/>
      <c r="C23" s="118"/>
      <c r="D23" s="102"/>
      <c r="E23" s="102"/>
      <c r="F23" s="102"/>
      <c r="G23" s="119"/>
      <c r="H23" s="102"/>
      <c r="I23" s="120"/>
    </row>
    <row r="24" spans="1:15" ht="15.75" x14ac:dyDescent="0.25">
      <c r="A24" s="117" t="s">
        <v>189</v>
      </c>
      <c r="B24" s="89"/>
      <c r="C24" s="121"/>
      <c r="D24" s="122"/>
      <c r="E24" s="122"/>
      <c r="F24" s="111" t="s">
        <v>78</v>
      </c>
      <c r="G24" s="123">
        <f>SUM(G22:G23)</f>
        <v>0</v>
      </c>
      <c r="H24" s="122"/>
      <c r="I24" s="124"/>
    </row>
    <row r="25" spans="1:15" s="66" customFormat="1" ht="58.5" hidden="1" customHeight="1" x14ac:dyDescent="0.35">
      <c r="A25" s="113" t="s">
        <v>182</v>
      </c>
      <c r="B25" s="98"/>
      <c r="C25" s="115"/>
      <c r="D25" s="125"/>
      <c r="E25" s="100"/>
      <c r="F25" s="100" t="s">
        <v>183</v>
      </c>
      <c r="G25" s="126"/>
      <c r="H25" s="102" t="s">
        <v>12</v>
      </c>
      <c r="I25" s="116" t="s">
        <v>187</v>
      </c>
      <c r="J25"/>
    </row>
    <row r="26" spans="1:15" s="66" customFormat="1" ht="58.5" hidden="1" customHeight="1" x14ac:dyDescent="0.25">
      <c r="A26" s="127"/>
      <c r="B26" s="128"/>
      <c r="C26" s="115"/>
      <c r="D26" s="129"/>
      <c r="E26" s="129"/>
      <c r="F26" s="100" t="s">
        <v>183</v>
      </c>
      <c r="G26" s="130"/>
      <c r="H26" s="102" t="s">
        <v>12</v>
      </c>
      <c r="I26" s="116" t="s">
        <v>188</v>
      </c>
      <c r="J26"/>
    </row>
    <row r="27" spans="1:15" s="66" customFormat="1" ht="21" x14ac:dyDescent="0.35">
      <c r="A27" s="90"/>
      <c r="B27" s="131"/>
      <c r="C27" s="131"/>
      <c r="D27" s="131"/>
      <c r="E27" s="131"/>
      <c r="F27" s="111" t="s">
        <v>78</v>
      </c>
      <c r="G27" s="132">
        <f>SUM(G25:G26)</f>
        <v>0</v>
      </c>
      <c r="H27" s="133"/>
      <c r="I27" s="131"/>
    </row>
    <row r="28" spans="1:15" s="66" customFormat="1" ht="21" x14ac:dyDescent="0.35">
      <c r="A28" s="131"/>
      <c r="B28" s="113"/>
      <c r="C28" s="113"/>
      <c r="D28" s="113"/>
      <c r="E28" s="113"/>
      <c r="F28" s="113"/>
      <c r="G28" s="113"/>
      <c r="H28" s="113"/>
      <c r="I28" s="113"/>
      <c r="J28"/>
    </row>
    <row r="29" spans="1:15" ht="32.25" customHeight="1" x14ac:dyDescent="0.35">
      <c r="A29" s="113" t="s">
        <v>77</v>
      </c>
      <c r="B29" s="117">
        <v>42842</v>
      </c>
      <c r="C29" s="117">
        <v>44196</v>
      </c>
      <c r="D29" s="102">
        <v>130047502</v>
      </c>
      <c r="E29" s="102" t="s">
        <v>16</v>
      </c>
      <c r="F29" s="102" t="s">
        <v>17</v>
      </c>
      <c r="G29" s="134">
        <v>23430</v>
      </c>
      <c r="H29" s="102" t="s">
        <v>12</v>
      </c>
      <c r="I29" s="135" t="s">
        <v>18</v>
      </c>
    </row>
    <row r="30" spans="1:15" ht="54.75" customHeight="1" x14ac:dyDescent="0.25">
      <c r="A30" s="102" t="s">
        <v>19</v>
      </c>
      <c r="B30" s="117">
        <v>42778</v>
      </c>
      <c r="C30" s="117">
        <v>44773</v>
      </c>
      <c r="D30" s="102">
        <v>130774765</v>
      </c>
      <c r="E30" s="102" t="s">
        <v>181</v>
      </c>
      <c r="F30" s="102" t="s">
        <v>10</v>
      </c>
      <c r="G30" s="134">
        <v>10159.799999999999</v>
      </c>
      <c r="H30" s="102" t="s">
        <v>12</v>
      </c>
      <c r="I30" s="135" t="s">
        <v>11</v>
      </c>
    </row>
    <row r="31" spans="1:15" ht="40.5" customHeight="1" x14ac:dyDescent="0.25">
      <c r="A31" s="102" t="s">
        <v>13</v>
      </c>
      <c r="B31" s="117">
        <v>42529</v>
      </c>
      <c r="C31" s="117">
        <v>44773</v>
      </c>
      <c r="D31" s="102">
        <v>130441502</v>
      </c>
      <c r="E31" s="102" t="s">
        <v>180</v>
      </c>
      <c r="F31" s="102" t="s">
        <v>10</v>
      </c>
      <c r="G31" s="134">
        <v>15813.18</v>
      </c>
      <c r="H31" s="102" t="s">
        <v>12</v>
      </c>
      <c r="I31" s="135" t="s">
        <v>11</v>
      </c>
    </row>
    <row r="32" spans="1:15" ht="52.5" customHeight="1" x14ac:dyDescent="0.25">
      <c r="A32" s="102" t="s">
        <v>8</v>
      </c>
      <c r="B32" s="117">
        <v>42831</v>
      </c>
      <c r="C32" s="117">
        <v>44773</v>
      </c>
      <c r="D32" s="102">
        <v>130047502</v>
      </c>
      <c r="E32" s="102" t="s">
        <v>16</v>
      </c>
      <c r="F32" s="102" t="s">
        <v>17</v>
      </c>
      <c r="G32" s="134">
        <v>342616.32000000001</v>
      </c>
      <c r="H32" s="102" t="s">
        <v>12</v>
      </c>
      <c r="I32" s="135" t="s">
        <v>18</v>
      </c>
      <c r="O32" t="s">
        <v>189</v>
      </c>
    </row>
    <row r="33" spans="1:9" ht="55.5" customHeight="1" x14ac:dyDescent="0.25">
      <c r="A33" s="136" t="s">
        <v>15</v>
      </c>
      <c r="B33" s="117">
        <v>42851</v>
      </c>
      <c r="C33" s="117">
        <v>44773</v>
      </c>
      <c r="D33" s="102">
        <v>130047502</v>
      </c>
      <c r="E33" s="102" t="s">
        <v>16</v>
      </c>
      <c r="F33" s="102" t="s">
        <v>17</v>
      </c>
      <c r="G33" s="134">
        <v>25890</v>
      </c>
      <c r="H33" s="102" t="s">
        <v>12</v>
      </c>
      <c r="I33" s="135" t="s">
        <v>18</v>
      </c>
    </row>
    <row r="34" spans="1:9" ht="45" customHeight="1" x14ac:dyDescent="0.25">
      <c r="A34" s="136" t="s">
        <v>20</v>
      </c>
      <c r="B34" s="137">
        <v>42899</v>
      </c>
      <c r="C34" s="137">
        <v>44773</v>
      </c>
      <c r="D34" s="138">
        <v>130259747</v>
      </c>
      <c r="E34" s="138" t="s">
        <v>22</v>
      </c>
      <c r="F34" s="138" t="s">
        <v>23</v>
      </c>
      <c r="G34" s="139">
        <v>36400</v>
      </c>
      <c r="H34" s="138" t="s">
        <v>12</v>
      </c>
      <c r="I34" s="140" t="s">
        <v>24</v>
      </c>
    </row>
    <row r="35" spans="1:9" ht="53.25" customHeight="1" x14ac:dyDescent="0.25">
      <c r="A35" s="141" t="s">
        <v>21</v>
      </c>
      <c r="B35" s="108">
        <v>42942</v>
      </c>
      <c r="C35" s="108">
        <v>44773</v>
      </c>
      <c r="D35" s="142">
        <v>130259747</v>
      </c>
      <c r="E35" s="142" t="s">
        <v>22</v>
      </c>
      <c r="F35" s="142" t="s">
        <v>26</v>
      </c>
      <c r="G35" s="143">
        <v>77526</v>
      </c>
      <c r="H35" s="142" t="s">
        <v>12</v>
      </c>
      <c r="I35" s="144" t="s">
        <v>27</v>
      </c>
    </row>
    <row r="36" spans="1:9" ht="15.75" x14ac:dyDescent="0.25">
      <c r="A36" s="91"/>
      <c r="F36" s="83" t="s">
        <v>78</v>
      </c>
      <c r="G36" s="65">
        <f>SUM(G29:G35)</f>
        <v>531835.30000000005</v>
      </c>
    </row>
    <row r="37" spans="1:9" ht="15.75" x14ac:dyDescent="0.25">
      <c r="A37" s="91"/>
      <c r="F37" s="83"/>
      <c r="G37" s="65"/>
    </row>
    <row r="38" spans="1:9" ht="15.75" x14ac:dyDescent="0.25">
      <c r="F38" s="83"/>
      <c r="G38" s="65"/>
    </row>
    <row r="39" spans="1:9" ht="15.75" x14ac:dyDescent="0.25">
      <c r="A39" t="s">
        <v>190</v>
      </c>
      <c r="E39" t="s">
        <v>186</v>
      </c>
      <c r="F39" s="83"/>
      <c r="G39" s="65"/>
    </row>
    <row r="40" spans="1:9" ht="15.75" x14ac:dyDescent="0.25">
      <c r="A40" s="84" t="s">
        <v>184</v>
      </c>
      <c r="B40" s="82"/>
      <c r="C40" s="82"/>
      <c r="E40" s="83" t="s">
        <v>185</v>
      </c>
      <c r="G40" s="65"/>
    </row>
    <row r="41" spans="1:9" ht="25.5" x14ac:dyDescent="0.25">
      <c r="A41" s="145" t="s">
        <v>71</v>
      </c>
      <c r="B41" s="146"/>
      <c r="C41" s="145"/>
      <c r="D41" s="145"/>
      <c r="E41" s="145" t="s">
        <v>72</v>
      </c>
      <c r="F41" s="145"/>
      <c r="G41" s="145"/>
      <c r="H41" s="145"/>
      <c r="I41" s="145"/>
    </row>
  </sheetData>
  <mergeCells count="3">
    <mergeCell ref="A3:I3"/>
    <mergeCell ref="A4:I4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2023-12-04T13:37:42Z</cp:lastPrinted>
  <dcterms:created xsi:type="dcterms:W3CDTF">2022-08-11T17:26:45Z</dcterms:created>
  <dcterms:modified xsi:type="dcterms:W3CDTF">2023-12-05T18:56:44Z</dcterms:modified>
</cp:coreProperties>
</file>