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yOHANNA.herasme\Desktop\RELACION PAGO PROVEEDORES FEBRERO 2023\"/>
    </mc:Choice>
  </mc:AlternateContent>
  <xr:revisionPtr revIDLastSave="0" documentId="13_ncr:1_{CFD360C7-90D8-4517-8B31-E65D87B93542}" xr6:coauthVersionLast="47" xr6:coauthVersionMax="47" xr10:uidLastSave="{00000000-0000-0000-0000-000000000000}"/>
  <bookViews>
    <workbookView xWindow="-120" yWindow="-120" windowWidth="29040" windowHeight="15720" firstSheet="1" activeTab="1" xr2:uid="{64003F2A-8BE6-4E7C-8CEE-66A0FCB97480}"/>
  </bookViews>
  <sheets>
    <sheet name="OAI" sheetId="7" state="hidden" r:id="rId1"/>
    <sheet name="RELACION FACTURAS PAGADAS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" i="61" l="1"/>
  <c r="G48" i="6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<sst xmlns="http://schemas.openxmlformats.org/spreadsheetml/2006/main" count="6256" uniqueCount="1497">
  <si>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</si>
  <si>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</si>
  <si>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</si>
  <si>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</si>
  <si>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</si>
  <si>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</si>
  <si>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</si>
  <si>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</si>
  <si>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</si>
  <si>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</si>
  <si>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</si>
  <si>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</si>
  <si>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</si>
  <si>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</si>
  <si>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</si>
  <si>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</si>
  <si>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</si>
  <si>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</si>
  <si>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</si>
  <si>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</si>
  <si>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</si>
  <si>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</si>
  <si>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</si>
  <si>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</si>
  <si>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</si>
  <si>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</si>
  <si>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</si>
  <si>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</si>
  <si>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</si>
  <si>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</si>
  <si>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</si>
  <si>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</si>
  <si>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</si>
  <si>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</si>
  <si>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</si>
  <si>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</si>
  <si>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</si>
  <si>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</si>
  <si>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</si>
  <si>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</si>
  <si>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</si>
  <si>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</si>
  <si>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</si>
  <si>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</si>
  <si>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</si>
  <si>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</si>
  <si>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</si>
  <si>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</si>
  <si>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</si>
  <si>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</si>
  <si>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</si>
  <si>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</si>
  <si>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</si>
  <si>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</si>
  <si>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</si>
  <si>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</si>
  <si>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</si>
  <si>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</si>
  <si>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</si>
  <si>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</si>
  <si>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</si>
  <si>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</si>
  <si>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</si>
  <si>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</si>
  <si>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</si>
  <si>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</si>
  <si>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</si>
  <si>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</si>
  <si>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</si>
  <si>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</si>
  <si>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</si>
  <si>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</si>
  <si>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</si>
  <si>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</si>
  <si>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</si>
  <si>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</si>
  <si>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</si>
  <si>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</si>
  <si>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</si>
  <si>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</si>
  <si>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</si>
  <si>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</si>
  <si>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</si>
  <si>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</si>
  <si>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</si>
  <si>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</si>
  <si>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</si>
  <si>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</si>
  <si>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</si>
  <si>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</si>
  <si>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</si>
  <si>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</si>
  <si>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</si>
  <si>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</si>
  <si>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</si>
  <si>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</si>
  <si>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</si>
  <si>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</si>
  <si>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</si>
  <si>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</si>
  <si>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</si>
  <si>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</si>
  <si>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</si>
  <si>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</si>
  <si>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</si>
  <si>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</si>
  <si>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</si>
  <si>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</si>
  <si>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</si>
  <si>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</si>
  <si>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</si>
  <si>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</si>
  <si>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</si>
  <si>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</si>
  <si>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</si>
  <si>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</si>
  <si>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</si>
  <si>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</si>
  <si>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</si>
  <si>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</si>
  <si>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</si>
  <si>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</si>
  <si>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</si>
  <si>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</si>
  <si>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</si>
  <si>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</si>
  <si>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</si>
  <si>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</si>
  <si>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</si>
  <si>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</si>
  <si>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</si>
  <si>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</si>
  <si>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</si>
  <si>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</si>
  <si>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</si>
  <si>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</si>
  <si>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</si>
  <si>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</si>
  <si>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</si>
  <si>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</si>
  <si>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</si>
  <si>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</si>
  <si>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</si>
  <si>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</si>
  <si>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</si>
  <si>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</si>
  <si>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</si>
  <si>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</si>
  <si>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</si>
  <si>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</si>
  <si>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</si>
  <si>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</si>
  <si>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</si>
  <si>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</si>
  <si>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</si>
  <si>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</si>
  <si>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</si>
  <si>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</si>
  <si>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</si>
  <si>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</si>
  <si>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</si>
  <si>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</si>
  <si>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</si>
  <si>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</si>
  <si>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</si>
  <si>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</si>
  <si>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</si>
  <si>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</si>
  <si>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</si>
  <si>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</si>
  <si>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</si>
  <si>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</si>
  <si>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</si>
  <si>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</si>
  <si>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</si>
  <si>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</si>
  <si>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</si>
  <si>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</si>
  <si>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</si>
  <si>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</si>
  <si>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</si>
  <si>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</si>
  <si>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</si>
  <si>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</si>
  <si>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</si>
  <si>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</si>
  <si>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</si>
  <si>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</si>
  <si>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</si>
  <si>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</si>
  <si>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</si>
  <si>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</si>
  <si>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</si>
  <si>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</si>
  <si>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</si>
  <si>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</si>
  <si>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</si>
  <si>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</si>
  <si>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</si>
  <si>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</si>
  <si>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</si>
  <si>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</si>
  <si>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</si>
  <si>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</si>
  <si>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</si>
  <si>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</si>
  <si>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</si>
  <si>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</si>
  <si>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</si>
  <si>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</si>
  <si>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</si>
  <si>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</si>
  <si>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</si>
  <si>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</si>
  <si>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</si>
  <si>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</si>
  <si>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</si>
  <si>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</si>
  <si>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</si>
  <si>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</si>
  <si>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</si>
  <si>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</si>
  <si>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</si>
  <si>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</si>
  <si>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</si>
  <si>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</si>
  <si>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</si>
  <si>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</si>
  <si>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</si>
  <si>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</si>
  <si>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</si>
  <si>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</si>
  <si>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</si>
  <si>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</si>
  <si>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</si>
  <si>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</si>
  <si>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</si>
  <si>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</si>
  <si>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</si>
  <si>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</si>
  <si>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</si>
  <si>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</si>
  <si>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</si>
  <si>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</si>
  <si>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</si>
  <si>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</si>
  <si>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</si>
  <si>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</si>
  <si>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</si>
  <si>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</si>
  <si>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</si>
  <si>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</si>
  <si>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</si>
  <si>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</si>
  <si>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</si>
  <si>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</si>
  <si>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</si>
  <si>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</si>
  <si>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</si>
  <si>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</si>
  <si>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</si>
  <si>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</si>
  <si>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</si>
  <si>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</si>
  <si>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</si>
  <si>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</si>
  <si>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</si>
  <si>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</si>
  <si>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</si>
  <si>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</si>
  <si>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</si>
  <si>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</si>
  <si>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</si>
  <si>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</si>
  <si>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</si>
  <si>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</si>
  <si>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</si>
  <si>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</si>
  <si>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</si>
  <si>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</si>
  <si>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</si>
  <si>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</si>
  <si>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</si>
  <si>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</si>
  <si>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</si>
  <si>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</si>
  <si>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</si>
  <si>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</si>
  <si>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</si>
  <si>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</si>
  <si>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</si>
  <si>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</si>
  <si>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</si>
  <si>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</si>
  <si>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</si>
  <si>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</si>
  <si>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</si>
  <si>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</si>
  <si>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</si>
  <si>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</si>
  <si>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</si>
  <si>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</si>
  <si>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</si>
  <si>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</si>
  <si>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</si>
  <si>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</si>
  <si>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</si>
  <si>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</si>
  <si>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</si>
  <si>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</si>
  <si>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</si>
  <si>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</si>
  <si>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</si>
  <si>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</si>
  <si>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</si>
  <si>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</si>
  <si>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</si>
  <si>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</si>
  <si>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</si>
  <si>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</si>
  <si>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</si>
  <si>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</si>
  <si>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</si>
  <si>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</si>
  <si>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</si>
  <si>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</si>
  <si>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</si>
  <si>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</si>
  <si>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</si>
  <si>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</si>
  <si>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</si>
  <si>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</si>
  <si>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</si>
  <si>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</si>
  <si>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</si>
  <si>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</si>
  <si>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</si>
  <si>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</si>
  <si>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</si>
  <si>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</si>
  <si>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</si>
  <si>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</si>
  <si>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</si>
  <si>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</si>
  <si>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</si>
  <si>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</si>
  <si>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</si>
  <si>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</si>
  <si>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</si>
  <si>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</si>
  <si>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</si>
  <si>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</si>
  <si>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</si>
  <si>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</si>
  <si>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</si>
  <si>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</si>
  <si>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</si>
  <si>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</si>
  <si>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</si>
  <si>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</si>
  <si>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</si>
  <si>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</si>
  <si>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</si>
  <si>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</si>
  <si>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</si>
  <si>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</si>
  <si>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</si>
  <si>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</si>
  <si>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</si>
  <si>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</si>
  <si>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</si>
  <si>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</si>
  <si>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</si>
  <si>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</si>
  <si>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</si>
  <si>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</si>
  <si>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</si>
  <si>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</si>
  <si>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</si>
  <si>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</si>
  <si>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</si>
  <si>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</si>
  <si>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</si>
  <si>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</si>
  <si>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</si>
  <si>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</si>
  <si>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</si>
  <si>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</si>
  <si>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</si>
  <si>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</si>
  <si>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</si>
  <si>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</si>
  <si>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</si>
  <si>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</si>
  <si>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</si>
  <si>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</si>
  <si>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</si>
  <si>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</si>
  <si>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</si>
  <si>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</si>
  <si>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</si>
  <si>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</si>
  <si>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</si>
  <si>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</si>
  <si>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</si>
  <si>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</si>
  <si>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</si>
  <si>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</si>
  <si>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</si>
  <si>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</si>
  <si>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</si>
  <si>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</si>
  <si>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</si>
  <si>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</si>
  <si>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</si>
  <si>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</si>
  <si>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</si>
  <si>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</si>
  <si>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</si>
  <si>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</si>
  <si>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</si>
  <si>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</si>
  <si>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</si>
  <si>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</si>
  <si>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</si>
  <si>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</si>
  <si>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</si>
  <si>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</si>
  <si>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</si>
  <si>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</si>
  <si>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</si>
  <si>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</si>
  <si>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</si>
  <si>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</si>
  <si>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</si>
  <si>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</si>
  <si>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</si>
  <si>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</si>
  <si>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</si>
  <si>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</si>
  <si>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</si>
  <si>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</si>
  <si>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</si>
  <si>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</si>
  <si>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</si>
  <si>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</si>
  <si>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</si>
  <si>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</si>
  <si>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</si>
  <si>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</si>
  <si>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</si>
  <si>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</si>
  <si>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</si>
  <si>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</si>
  <si>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</si>
  <si>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</si>
  <si>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</si>
  <si>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</si>
  <si>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</si>
  <si>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</si>
  <si>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</si>
  <si>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</si>
  <si>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</si>
  <si>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</si>
  <si>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</si>
  <si>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</si>
  <si>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</si>
  <si>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</si>
  <si>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</si>
  <si>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</si>
  <si>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</si>
  <si>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</si>
  <si>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</si>
  <si>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</si>
  <si>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</si>
  <si>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</si>
  <si>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</si>
  <si>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</si>
  <si>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</si>
  <si>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</si>
  <si>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</si>
  <si>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</si>
  <si>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</si>
  <si>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</si>
  <si>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</si>
  <si>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</si>
  <si>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</si>
  <si>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</si>
  <si>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</si>
  <si>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</si>
  <si>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</si>
  <si>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</si>
  <si>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</si>
  <si>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</si>
  <si>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</si>
  <si>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</si>
  <si>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</si>
  <si>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</si>
  <si>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</si>
  <si>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</si>
  <si>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</si>
  <si>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</si>
  <si>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</si>
  <si>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</si>
  <si>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</si>
  <si>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</si>
  <si>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</si>
  <si>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</si>
  <si>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</si>
  <si>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</si>
  <si>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</si>
  <si>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</si>
  <si>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</si>
  <si>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</si>
  <si>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</si>
  <si>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</si>
  <si>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</si>
  <si>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</si>
  <si>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</si>
  <si>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</si>
  <si>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</si>
  <si>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</si>
  <si>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</si>
  <si>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</si>
  <si>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</si>
  <si>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</si>
  <si>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</si>
  <si>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</si>
  <si>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</si>
  <si>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</si>
  <si>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</si>
  <si>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</si>
  <si>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</si>
  <si>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</si>
  <si>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</si>
  <si>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</si>
  <si>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</si>
  <si>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</si>
  <si>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</si>
  <si>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</si>
  <si>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</si>
  <si>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</si>
  <si>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</si>
  <si>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</si>
  <si>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</si>
  <si>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</si>
  <si>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</si>
  <si>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</si>
  <si>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</si>
  <si>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</si>
  <si>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</si>
  <si>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</si>
  <si>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</si>
  <si>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</si>
  <si>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</si>
  <si>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</si>
  <si>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</si>
  <si>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</si>
  <si>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</si>
  <si>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</si>
  <si>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</si>
  <si>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</si>
  <si>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</si>
  <si>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</si>
  <si>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</si>
  <si>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</si>
  <si>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</si>
  <si>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</si>
  <si>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</si>
  <si>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</si>
  <si>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</si>
  <si>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</si>
  <si>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</si>
  <si>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</si>
  <si>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</si>
  <si>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</si>
  <si>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</si>
  <si>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</si>
  <si>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</si>
  <si>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</si>
  <si>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</si>
  <si>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</si>
  <si>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</si>
  <si>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</si>
  <si>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</si>
  <si>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</si>
  <si>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</si>
  <si>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</si>
  <si>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</si>
  <si>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</si>
  <si>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</si>
  <si>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</si>
  <si>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</si>
  <si>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</si>
  <si>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</si>
  <si>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</si>
  <si>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</si>
  <si>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</si>
  <si>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</si>
  <si>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</si>
  <si>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</si>
  <si>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</si>
  <si>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</si>
  <si>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</si>
  <si>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</si>
  <si>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</si>
  <si>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</si>
  <si>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</si>
  <si>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</si>
  <si>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</si>
  <si>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</si>
  <si>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</si>
  <si>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</si>
  <si>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</si>
  <si>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</si>
  <si>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</si>
  <si>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</si>
  <si>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</si>
  <si>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</si>
  <si>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</si>
  <si>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</si>
  <si>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</si>
  <si>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</si>
  <si>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</si>
  <si>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</si>
  <si>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</si>
  <si>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</si>
  <si>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</si>
  <si>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</si>
  <si>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</si>
  <si>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</si>
  <si>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</si>
  <si>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</si>
  <si>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</si>
  <si>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</si>
  <si>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</si>
  <si>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</si>
  <si>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</si>
  <si>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</si>
  <si>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</si>
  <si>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</si>
  <si>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</si>
  <si>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</si>
  <si>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</si>
  <si>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</si>
  <si>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</si>
  <si>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</si>
  <si>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</si>
  <si>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</si>
  <si>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</si>
  <si>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</si>
  <si>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</si>
  <si>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</si>
  <si>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</si>
  <si>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</si>
  <si>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</si>
  <si>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</si>
  <si>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</si>
  <si>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</si>
  <si>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</si>
  <si>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</si>
  <si>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</si>
  <si>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</si>
  <si>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</si>
  <si>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</si>
  <si>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</si>
  <si>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</si>
  <si>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</si>
  <si>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</si>
  <si>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</si>
  <si>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</si>
  <si>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</si>
  <si>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</si>
  <si>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</si>
  <si>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</si>
  <si>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</si>
  <si>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</si>
  <si>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</si>
  <si>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</si>
  <si>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</si>
  <si>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</si>
  <si>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</si>
  <si>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</si>
  <si>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</si>
  <si>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</si>
  <si>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</si>
  <si>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</si>
  <si>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</si>
  <si>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</si>
  <si>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</si>
  <si>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</si>
  <si>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</si>
  <si>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</si>
  <si>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</si>
  <si>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</si>
  <si>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</si>
  <si>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</si>
  <si>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</si>
  <si>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</si>
  <si>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</si>
  <si>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</si>
  <si>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</si>
  <si>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</si>
  <si>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</si>
  <si>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</si>
  <si>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</si>
  <si>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</si>
  <si>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</si>
  <si>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</si>
  <si>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</si>
  <si>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</si>
  <si>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</si>
  <si>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</si>
  <si>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</si>
  <si>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</si>
  <si>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</si>
  <si>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</si>
  <si>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</si>
  <si>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</si>
  <si>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</si>
  <si>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</si>
  <si>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</si>
  <si>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</si>
  <si>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</si>
  <si>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</si>
  <si>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</si>
  <si>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</si>
  <si>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</si>
  <si>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</si>
  <si>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</si>
  <si>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</si>
  <si>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</si>
  <si>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</si>
  <si>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</si>
  <si>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</si>
  <si>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</si>
  <si>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</si>
  <si>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</si>
  <si>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</si>
  <si>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</si>
  <si>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</si>
  <si>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</si>
  <si>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</si>
  <si>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</si>
  <si>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</si>
  <si>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</si>
  <si>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</si>
  <si>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</si>
  <si>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</si>
  <si>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</si>
  <si>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</si>
  <si>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</si>
  <si>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</si>
  <si>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</si>
  <si>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</si>
  <si>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</si>
  <si>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</si>
  <si>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</si>
  <si>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</si>
  <si>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</si>
  <si>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</si>
  <si>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</si>
  <si>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</si>
  <si>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</si>
  <si>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</si>
  <si>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</si>
  <si>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</si>
  <si>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</si>
  <si>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</si>
  <si>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</si>
  <si>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</si>
  <si>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</si>
  <si>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</si>
  <si>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</si>
  <si>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</si>
  <si>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</si>
  <si>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</si>
  <si>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</si>
  <si>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</si>
  <si>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</si>
  <si>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</si>
  <si>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</si>
  <si>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</si>
  <si>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</si>
  <si>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</si>
  <si>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</si>
  <si>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</si>
  <si>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</si>
  <si>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</si>
  <si>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</si>
  <si>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</si>
  <si>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</si>
  <si>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</si>
  <si>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</si>
  <si>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</si>
  <si>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</si>
  <si>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</si>
  <si>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</si>
  <si>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</si>
  <si>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</si>
  <si>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</si>
  <si>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</si>
  <si>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</si>
  <si>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</si>
  <si>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</si>
  <si>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</si>
  <si>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</si>
  <si>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</si>
  <si>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</si>
  <si>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</si>
  <si>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</si>
  <si>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</si>
  <si>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</si>
  <si>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</si>
  <si>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</si>
  <si>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</si>
  <si>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</si>
  <si>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</si>
  <si>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</si>
  <si>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</si>
  <si>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</si>
  <si>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</si>
  <si>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</si>
  <si>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</si>
  <si>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</si>
  <si>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</si>
  <si>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</si>
  <si>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</si>
  <si>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</si>
  <si>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</si>
  <si>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</si>
  <si>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</si>
  <si>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</si>
  <si>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</si>
  <si>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</si>
  <si>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</si>
  <si>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</si>
  <si>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</si>
  <si>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</si>
  <si>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</si>
  <si>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</si>
  <si>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</si>
  <si>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</si>
  <si>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</si>
  <si>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</si>
  <si>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</si>
  <si>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</si>
  <si>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</si>
  <si>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</si>
  <si>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</si>
  <si>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</si>
  <si>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</si>
  <si>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</si>
  <si>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</si>
  <si>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</si>
  <si>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</si>
  <si>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</si>
  <si>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</si>
  <si>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</si>
  <si>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</si>
  <si>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</si>
  <si>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</si>
  <si>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</si>
  <si>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</si>
  <si>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</si>
  <si>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</si>
  <si>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</si>
  <si>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</si>
  <si>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</si>
  <si>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</si>
  <si>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</si>
  <si>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</si>
  <si>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</si>
  <si>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</si>
  <si>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</si>
  <si>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</si>
  <si>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</si>
  <si>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</si>
  <si>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</si>
  <si>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</si>
  <si>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</si>
  <si>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</si>
  <si>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</si>
  <si>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</si>
  <si>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</si>
  <si>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</si>
  <si>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</si>
  <si>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</si>
  <si>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</si>
  <si>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</si>
  <si>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</si>
  <si>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</si>
  <si>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</si>
  <si>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</si>
  <si>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</si>
  <si>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</si>
  <si>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</si>
  <si>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</si>
  <si>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</si>
  <si>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</si>
  <si>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</si>
  <si>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</si>
  <si>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</si>
  <si>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</si>
  <si>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</si>
  <si>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</si>
  <si>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</si>
  <si>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</si>
  <si>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</si>
  <si>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</si>
  <si>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</si>
  <si>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</si>
  <si>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</si>
  <si>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</si>
  <si>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</si>
  <si>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</si>
  <si>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</si>
  <si>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</si>
  <si>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</si>
  <si>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</si>
  <si>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</si>
  <si>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</si>
  <si>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</si>
  <si>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</si>
  <si>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</si>
  <si>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</si>
  <si>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</si>
  <si>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</si>
  <si>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</si>
  <si>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</si>
  <si>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</si>
  <si>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</si>
  <si>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</si>
  <si>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</si>
  <si>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</si>
  <si>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</si>
  <si>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</si>
  <si>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</si>
  <si>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</si>
  <si>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</si>
  <si>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</si>
  <si>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</si>
  <si>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</si>
  <si>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</si>
  <si>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</si>
  <si>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</si>
  <si>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</si>
  <si>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</si>
  <si>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</si>
  <si>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</si>
  <si>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</si>
  <si>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</si>
  <si>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</si>
  <si>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</si>
  <si>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</si>
  <si>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</si>
  <si>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</si>
  <si>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</si>
  <si>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</si>
  <si>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</si>
  <si>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</si>
  <si>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</si>
  <si>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</si>
  <si>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</si>
  <si>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</si>
  <si>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</si>
  <si>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</si>
  <si>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</si>
  <si>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</si>
  <si>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</si>
  <si>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</si>
  <si>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</si>
  <si>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</si>
  <si>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</si>
  <si>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</si>
  <si>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</si>
  <si>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</si>
  <si>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</si>
  <si>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</si>
  <si>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</si>
  <si>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</si>
  <si>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</si>
  <si>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</si>
  <si>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</si>
  <si>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</si>
  <si>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</si>
  <si>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</si>
  <si>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</si>
  <si>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</si>
  <si>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</si>
  <si>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</si>
  <si>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</si>
  <si>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</si>
  <si>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</si>
  <si>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</si>
  <si>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</si>
  <si>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</si>
  <si>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</si>
  <si>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</si>
  <si>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</si>
  <si>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</si>
  <si>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</si>
  <si>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</si>
  <si>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</si>
  <si>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</si>
  <si>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</si>
  <si>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</si>
  <si>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</si>
  <si>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</si>
  <si>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</si>
  <si>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</si>
  <si>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</si>
  <si>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</si>
  <si>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</si>
  <si>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</si>
  <si>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</si>
  <si>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</si>
  <si>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</si>
  <si>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</si>
  <si>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</si>
  <si>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</si>
  <si>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</si>
  <si>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</si>
  <si>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</si>
  <si>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</si>
  <si>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</si>
  <si>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</si>
  <si>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</si>
  <si>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</si>
  <si>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</si>
  <si>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</si>
  <si>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</si>
  <si>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</si>
  <si>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</si>
  <si>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</si>
  <si>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</si>
  <si>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</si>
  <si>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</si>
  <si>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</si>
  <si>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</si>
  <si>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</si>
  <si>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</si>
  <si>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</si>
  <si>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</si>
  <si>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</si>
  <si>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</si>
  <si>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</si>
  <si>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</si>
  <si>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</si>
  <si>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</si>
  <si>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</si>
  <si>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</si>
  <si>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</si>
  <si>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</si>
  <si>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</si>
  <si>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</si>
  <si>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</si>
  <si>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</si>
  <si>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</si>
  <si>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</si>
  <si>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</si>
  <si>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</si>
  <si>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</si>
  <si>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</si>
  <si>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</si>
  <si>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</si>
  <si>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</si>
  <si>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</si>
  <si>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</si>
  <si>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</si>
  <si>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</si>
  <si>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</si>
  <si>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</si>
  <si>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</si>
  <si>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</si>
  <si>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</si>
  <si>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</si>
  <si>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</si>
  <si>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</si>
  <si>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</si>
  <si>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</si>
  <si>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</si>
  <si>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</si>
  <si>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</si>
  <si>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</si>
  <si>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</si>
  <si>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</si>
  <si>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</si>
  <si>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</si>
  <si>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</si>
  <si>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</si>
  <si>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</si>
  <si>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</si>
  <si>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</si>
  <si>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</si>
  <si>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</si>
  <si>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</si>
  <si>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</si>
  <si>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</si>
  <si>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</si>
  <si>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</si>
  <si>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</si>
  <si>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</si>
  <si>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</si>
  <si>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</si>
  <si>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</si>
  <si>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</si>
  <si>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</si>
  <si>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</si>
  <si>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</si>
  <si>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</si>
  <si>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</si>
  <si>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</si>
  <si>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</si>
  <si>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</si>
  <si>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</si>
  <si>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</si>
  <si>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</si>
  <si>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</si>
  <si>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</si>
  <si>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</si>
  <si>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</si>
  <si>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</si>
  <si>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</si>
  <si>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</si>
  <si>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</si>
  <si>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</si>
  <si>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</si>
  <si>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</si>
  <si>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</si>
  <si>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</si>
  <si>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</si>
  <si>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</si>
  <si>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</si>
  <si>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</si>
  <si>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</si>
  <si>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</si>
  <si>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</si>
  <si>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</si>
  <si>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</si>
  <si>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</si>
  <si>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</si>
  <si>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</si>
  <si>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</si>
  <si>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</si>
  <si>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</si>
  <si>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</si>
  <si>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</si>
  <si>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</si>
  <si>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</si>
  <si>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</si>
  <si>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</si>
  <si>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</si>
  <si>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</si>
  <si>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</si>
  <si>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</si>
  <si>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</si>
  <si>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</si>
  <si>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</si>
  <si>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</si>
  <si>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</si>
  <si>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</si>
  <si>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</si>
  <si>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</si>
  <si>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</si>
  <si>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</si>
  <si>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</si>
  <si>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</si>
  <si>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</si>
  <si>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</si>
  <si>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</si>
  <si>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</si>
  <si>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</si>
  <si>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</si>
  <si>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</si>
  <si>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</si>
  <si>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</si>
  <si>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</si>
  <si>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</si>
  <si>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</si>
  <si>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</si>
  <si>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</si>
  <si>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</si>
  <si>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</si>
  <si>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</si>
  <si>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</si>
  <si>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</si>
  <si>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</si>
  <si>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</si>
  <si>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</si>
  <si>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</si>
  <si>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</si>
  <si>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</si>
  <si>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</si>
  <si>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</si>
  <si>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</si>
  <si>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</si>
  <si>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</si>
  <si>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</si>
  <si>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</si>
  <si>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</si>
  <si>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</si>
  <si>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</si>
  <si>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</si>
  <si>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</si>
  <si>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</si>
  <si>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</si>
  <si>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</si>
  <si>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</si>
  <si>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</si>
  <si>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</si>
  <si>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</si>
  <si>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</si>
  <si>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</si>
  <si>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</si>
  <si>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</si>
  <si>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</si>
  <si>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</si>
  <si>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</si>
  <si>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</si>
  <si>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</si>
  <si>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</si>
  <si>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</si>
  <si>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</si>
  <si>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</si>
  <si>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</si>
  <si>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</si>
  <si>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</si>
  <si>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</si>
  <si>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</si>
  <si>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</si>
  <si>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</si>
  <si>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</si>
  <si>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</si>
  <si>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</si>
  <si>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</si>
  <si>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</si>
  <si>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</si>
  <si>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</si>
  <si>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</si>
  <si>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</si>
  <si>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</si>
  <si>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</si>
  <si>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</si>
  <si>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</si>
  <si>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</si>
  <si>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</si>
  <si>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</si>
  <si>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</si>
  <si>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</si>
  <si>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</si>
  <si>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</si>
  <si>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</si>
  <si>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</si>
  <si>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</si>
  <si>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</si>
  <si>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</si>
  <si>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</si>
  <si>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</si>
  <si>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</si>
  <si>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</si>
  <si>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</si>
  <si>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</si>
  <si>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</si>
  <si>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</si>
  <si>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</si>
  <si>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</si>
  <si>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</si>
  <si>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</si>
  <si>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</si>
  <si>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</si>
  <si>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</si>
  <si>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</si>
  <si>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</si>
  <si>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</si>
  <si>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</si>
  <si>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</si>
  <si>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</si>
  <si>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</si>
  <si>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</si>
  <si>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</si>
  <si>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</si>
  <si>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</si>
  <si>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</si>
  <si>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</si>
  <si>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</si>
  <si>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</si>
  <si>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</si>
  <si>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</si>
  <si>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</si>
  <si>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</si>
  <si>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</si>
  <si>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</si>
  <si>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</si>
  <si>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</si>
  <si>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</si>
  <si>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</si>
  <si>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</si>
  <si>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</si>
  <si>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</si>
  <si>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</si>
  <si>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</si>
  <si>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</si>
  <si>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</si>
  <si>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</si>
  <si>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</si>
  <si>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</si>
  <si>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</si>
  <si>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</si>
  <si>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</si>
  <si>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</si>
  <si>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</si>
  <si>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</si>
  <si>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</si>
  <si>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</si>
  <si>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</si>
  <si>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</si>
  <si>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</si>
  <si>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</si>
  <si>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</si>
  <si>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</si>
  <si>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</si>
  <si>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</si>
  <si>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</si>
  <si>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</si>
  <si>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</si>
  <si>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</si>
  <si>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</si>
  <si>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</si>
  <si>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</si>
  <si>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</si>
  <si>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</si>
  <si>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</si>
  <si>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</si>
  <si>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</si>
  <si>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</si>
  <si>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</si>
  <si>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</si>
  <si>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</si>
  <si>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</si>
  <si>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</si>
  <si>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</si>
  <si>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</si>
  <si>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</si>
  <si>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</si>
  <si>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</si>
  <si>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</si>
  <si>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</si>
  <si>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</si>
  <si>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</si>
  <si>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</si>
  <si>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</si>
  <si>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</si>
  <si>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</si>
  <si>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</si>
  <si>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</si>
  <si>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</si>
  <si>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</si>
  <si>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</si>
  <si>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</si>
  <si>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</si>
  <si>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</si>
  <si>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</si>
  <si>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</si>
  <si>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</si>
  <si>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</si>
  <si>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</si>
  <si>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</si>
  <si>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</si>
  <si>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</si>
  <si>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</si>
  <si>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</si>
  <si>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</si>
  <si>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</si>
  <si>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</si>
  <si>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</si>
  <si>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</si>
  <si>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</si>
  <si>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</si>
  <si>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</si>
  <si>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</si>
  <si>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</si>
  <si>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</si>
  <si>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</si>
  <si>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</si>
  <si>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</si>
  <si>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</si>
  <si>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</si>
  <si>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</si>
  <si>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</si>
  <si>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</si>
  <si>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</si>
  <si>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</si>
  <si>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</si>
  <si>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</si>
  <si>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</si>
  <si>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</si>
  <si>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</si>
  <si>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</si>
  <si>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</si>
  <si>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</si>
  <si>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</si>
  <si>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</si>
  <si>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</si>
  <si>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</si>
  <si>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</si>
  <si>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</si>
  <si>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</si>
  <si>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</si>
  <si>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</si>
  <si>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</si>
  <si>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</si>
  <si>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</si>
  <si>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</si>
  <si>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</si>
  <si>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</si>
  <si>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</si>
  <si>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</si>
  <si>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</si>
  <si>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</si>
  <si>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</si>
  <si>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 xml:space="preserve"> </t>
  </si>
  <si>
    <t>FECHA PAGO</t>
  </si>
  <si>
    <t>N0 PAGO</t>
  </si>
  <si>
    <t>CAJA</t>
  </si>
  <si>
    <t>FUENTE DE FINANCIAMIENTO</t>
  </si>
  <si>
    <t xml:space="preserve">SUMA DE VALOR </t>
  </si>
  <si>
    <t>Facturas pagadas al 28/02/2023</t>
  </si>
  <si>
    <t>SANDRA DAVID LOPEZ</t>
  </si>
  <si>
    <t>ALQUILER MES FEBRERO 2023</t>
  </si>
  <si>
    <t>VS</t>
  </si>
  <si>
    <t>ANGEL M LOPEZ</t>
  </si>
  <si>
    <t>BEATA MARIA VENTURA</t>
  </si>
  <si>
    <t>MIGUELINA ANT SARIT</t>
  </si>
  <si>
    <t>INSTITUCION SOCIAL COLECTIVO DE SALUD</t>
  </si>
  <si>
    <t>FRANCISCO GARCIA</t>
  </si>
  <si>
    <t>JOSE F ALMONTE</t>
  </si>
  <si>
    <t>RAMON DEL SOCORRO GARCIA</t>
  </si>
  <si>
    <t>HUMBERTA JEREZ</t>
  </si>
  <si>
    <t>TU NEGOCIO DE HOY</t>
  </si>
  <si>
    <t>GEORGES SANTONI RECIO</t>
  </si>
  <si>
    <t>WENDIS GABRIEL</t>
  </si>
  <si>
    <t>ALBERTO BARBERO</t>
  </si>
  <si>
    <t>NIEVES VALERA</t>
  </si>
  <si>
    <t>ROSA E PENA</t>
  </si>
  <si>
    <t>FELICITA LOPEZ</t>
  </si>
  <si>
    <t>YILDA M TEJADA</t>
  </si>
  <si>
    <t>JUAN AUGUSTO PAREDES</t>
  </si>
  <si>
    <t>PEDRO AUGUSTO EVANGELISTA</t>
  </si>
  <si>
    <t>CAPELLAN DENTAL SRL</t>
  </si>
  <si>
    <t>ADQ DE EYECTORES DE SALIVA PARA USO DE LOS ESTABLECIMIENTOS PERTENECIENTES A ESTE SRSM</t>
  </si>
  <si>
    <t>B1500001471</t>
  </si>
  <si>
    <t>TECNOLOGIA MOTRIX SRL</t>
  </si>
  <si>
    <t>SERVICIOS PARA MANTENIMIENTO PREVENTIVO , CORRECTIVO Y REPARACION DE LA FLOTILLA VEHICULAR DEL SRSM</t>
  </si>
  <si>
    <t>20/01/23  /  01/02/23</t>
  </si>
  <si>
    <t>B1500000119 / B1500000120</t>
  </si>
  <si>
    <t>SOLDIER ELECTRONIC SECURITY S E S SR</t>
  </si>
  <si>
    <t>ADQ DE MATERIALES DE HERRERIA PARA MANTENIMIENTO DE CENTRO DE ATENCION SICOSOCIAL Y DESARROLLO HUMANO DE ESTE SRSM</t>
  </si>
  <si>
    <t>B1500000456</t>
  </si>
  <si>
    <t>TONER DEPOT INTERNATIONAL SRL</t>
  </si>
  <si>
    <t>ADQ DE CARTUCHOS Y TONER PARA LAS OFICINAS ADM PERTENECIENTES A ESTE SRSM</t>
  </si>
  <si>
    <t>B1500006018</t>
  </si>
  <si>
    <t xml:space="preserve">FRANKLIN LOPEZ </t>
  </si>
  <si>
    <t>ADQ DE ALMUERZO Y REFRIGERIOS PARA DIFERENTES ACTIVIDADES DE ESTE SRSM</t>
  </si>
  <si>
    <t>11/ 13 / 18/ 26 ENERO 2023</t>
  </si>
  <si>
    <t>B1500000722 / 723/ 724/ 725/ 726/ 728</t>
  </si>
  <si>
    <t>HEMOTEST S R L</t>
  </si>
  <si>
    <t>ADQ DE REACTIVOS PARA CONTROLES EN EXISTENCIA MARCA MONILAB PARA USO EN LOS CENTROS DIAGNOSTIOS DEL SRSM</t>
  </si>
  <si>
    <t>B1500001788</t>
  </si>
  <si>
    <t>INSUPLAYSER SRL</t>
  </si>
  <si>
    <t>ADQ DE CAFÉ PARA CONSUMO DE LAS OFICINAS ADMINISTRATIVAS DE ESTE SRSM</t>
  </si>
  <si>
    <t>ADQ DE PINTURAS PARA MANTENIMIENTOS DE LOS CENTROS PERTENECIENTES AL SRSM</t>
  </si>
  <si>
    <t>SERVICIOS ELECTROMEDICOS E INSTITUCIONALES S A</t>
  </si>
  <si>
    <t>ADQ DE IMPRESORAS PARA SONOGRAFOS, PARA USO EN LOS CENTROS DEL SRSM</t>
  </si>
  <si>
    <t>B1500002035</t>
  </si>
  <si>
    <t>REPUESTOS DE JESUS SRL</t>
  </si>
  <si>
    <t>MANTENIMIENTO MOTORES DEL SRSM</t>
  </si>
  <si>
    <t>21 ENERO 2023 / 03/ 13  FEB</t>
  </si>
  <si>
    <t>B1500002472 / 2496/ 2497/ 2506</t>
  </si>
  <si>
    <t>SOLUCIONES EMPRESAR, MONEGRO CRISPIN</t>
  </si>
  <si>
    <t>B1500000343</t>
  </si>
  <si>
    <t>CIENCIA TECNOLOGIA Y CONSULTAS</t>
  </si>
  <si>
    <t>SERVICIOS DE MANTENIMIENTO DE DOS MAQUINAS START FAX PERTENECIENTESA LOS CENTROS DE DIAGNOSTICOS ZONA A, Y ZONA G</t>
  </si>
  <si>
    <t>B1500005506</t>
  </si>
  <si>
    <t>ADQ DE REACTIVOS PARA CONTROLES EN EXISTENCIA MARCA MONILAB, PARA USO EN LOS CENTROS DIAGNOST DEL SRSM</t>
  </si>
  <si>
    <t>B1500001794</t>
  </si>
  <si>
    <t>SANTO DOMINGO MOTORS COMPANY SA</t>
  </si>
  <si>
    <t>MANTENIMIENTO Y REPARACION DE LA FLOTILLA VEHICULAR DEL SRSM</t>
  </si>
  <si>
    <t>20/23/24 ENERO Y 01/08 FEB 2023</t>
  </si>
  <si>
    <t>B1500024162 / 24165/ 24179/ 24242/ 24288</t>
  </si>
  <si>
    <t>SIGMA PETROLEUM CORP SRL</t>
  </si>
  <si>
    <t>B1500043290</t>
  </si>
  <si>
    <t>VICTOR RAMON UREÑA</t>
  </si>
  <si>
    <t>Licda. Yohanna Herasme</t>
  </si>
  <si>
    <t>SERVICIOS ELECTRICOS PROFESIONALES SERPRONAL SRL</t>
  </si>
  <si>
    <t>ADQ DE FUNDAS PLASTICAS DESECHABLES PARA USO EN LAS SUPERVISIONES , CENTRO DIAGNOST, CPNA Y EL SRSM</t>
  </si>
  <si>
    <t>AURELINDA ABREU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</si>
</sst>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12"/>
      <name val="Calibri"/>
      <family val="2"/>
      <scheme val="minor"/>
    </font>
    <font>
      <b/>
      <sz val="12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2"/>
      <name val="Cambria"/>
      <family val="1"/>
    </font>
    <font>
      <b/>
      <sz val="16"/>
      <name val="Cambria"/>
      <family val="1"/>
    </font>
    <font>
      <sz val="16"/>
      <color theme="0"/>
      <name val="Cambria"/>
      <family val="1"/>
    </font>
    <font>
      <b/>
      <sz val="16"/>
      <color theme="1"/>
      <name val="Cambria"/>
      <family val="1"/>
    </font>
    <font>
      <sz val="16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185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/>
    </xf>
    <xf numFmtId="14" fontId="2" fillId="2" borderId="2" xfId="0" applyNumberFormat="1" applyFont="1" applyFill="1" applyBorder="1" applyAlignment="1">
      <alignment horizontal="center" vertical="top"/>
    </xf>
    <xf numFmtId="164" fontId="2" fillId="2" borderId="2" xfId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4" fontId="18" fillId="2" borderId="2" xfId="8" applyNumberFormat="1" applyFont="1" applyFill="1" applyBorder="1" applyAlignment="1">
      <alignment horizontal="center" vertical="center" wrapText="1"/>
    </xf>
    <xf numFmtId="164" fontId="0" fillId="2" borderId="2" xfId="1" applyFont="1" applyFill="1" applyBorder="1"/>
    <xf numFmtId="0" fontId="0" fillId="2" borderId="2" xfId="0" applyFill="1" applyBorder="1" applyAlignment="1">
      <alignment horizontal="center" vertical="center" wrapText="1"/>
    </xf>
    <xf numFmtId="14" fontId="21" fillId="0" borderId="0" xfId="0" applyNumberFormat="1" applyFont="1"/>
    <xf numFmtId="0" fontId="22" fillId="2" borderId="2" xfId="0" applyFont="1" applyFill="1" applyBorder="1" applyAlignment="1">
      <alignment horizontal="center"/>
    </xf>
    <xf numFmtId="0" fontId="0" fillId="2" borderId="5" xfId="0" applyFill="1" applyBorder="1"/>
    <xf numFmtId="0" fontId="22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top"/>
    </xf>
    <xf numFmtId="0" fontId="0" fillId="5" borderId="6" xfId="0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wrapText="1"/>
    </xf>
    <xf numFmtId="164" fontId="0" fillId="2" borderId="6" xfId="1" applyFont="1" applyFill="1" applyBorder="1"/>
    <xf numFmtId="14" fontId="0" fillId="2" borderId="6" xfId="0" applyNumberFormat="1" applyFill="1" applyBorder="1"/>
    <xf numFmtId="0" fontId="0" fillId="2" borderId="6" xfId="0" applyFill="1" applyBorder="1"/>
    <xf numFmtId="0" fontId="22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vertical="top" wrapText="1"/>
    </xf>
    <xf numFmtId="4" fontId="24" fillId="2" borderId="2" xfId="8" applyNumberFormat="1" applyFont="1" applyFill="1" applyBorder="1" applyAlignment="1">
      <alignment horizontal="left" vertical="top" wrapText="1"/>
    </xf>
    <xf numFmtId="4" fontId="24" fillId="2" borderId="6" xfId="8" applyNumberFormat="1" applyFont="1" applyFill="1" applyBorder="1" applyAlignment="1">
      <alignment horizontal="left" vertical="top" wrapText="1"/>
    </xf>
    <xf numFmtId="0" fontId="25" fillId="2" borderId="6" xfId="0" applyFont="1" applyFill="1" applyBorder="1" applyAlignment="1">
      <alignment vertical="top"/>
    </xf>
    <xf numFmtId="0" fontId="16" fillId="0" borderId="0" xfId="0" applyFont="1"/>
    <xf numFmtId="0" fontId="26" fillId="2" borderId="2" xfId="8" applyNumberFormat="1" applyFont="1" applyFill="1" applyBorder="1" applyAlignment="1">
      <alignment vertical="top" wrapText="1"/>
    </xf>
    <xf numFmtId="0" fontId="25" fillId="2" borderId="2" xfId="0" applyFont="1" applyFill="1" applyBorder="1" applyAlignment="1">
      <alignment vertical="top"/>
    </xf>
    <xf numFmtId="0" fontId="22" fillId="0" borderId="2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1" fillId="0" borderId="0" xfId="0" applyFont="1" applyAlignment="1">
      <alignment horizontal="right"/>
    </xf>
    <xf numFmtId="0" fontId="31" fillId="0" borderId="0" xfId="0" applyFont="1"/>
    <xf numFmtId="0" fontId="31" fillId="2" borderId="0" xfId="0" applyFont="1" applyFill="1"/>
    <xf numFmtId="0" fontId="27" fillId="0" borderId="0" xfId="0" applyFont="1"/>
    <xf numFmtId="0" fontId="28" fillId="2" borderId="2" xfId="0" applyFont="1" applyFill="1" applyBorder="1" applyAlignment="1">
      <alignment horizontal="left" vertical="top" wrapText="1"/>
    </xf>
    <xf numFmtId="4" fontId="28" fillId="2" borderId="2" xfId="8" applyNumberFormat="1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/>
    </xf>
    <xf numFmtId="4" fontId="28" fillId="2" borderId="6" xfId="8" applyNumberFormat="1" applyFont="1" applyFill="1" applyBorder="1" applyAlignment="1">
      <alignment horizontal="left" vertical="top" wrapText="1"/>
    </xf>
    <xf numFmtId="4" fontId="28" fillId="2" borderId="5" xfId="8" applyNumberFormat="1" applyFont="1" applyFill="1" applyBorder="1" applyAlignment="1">
      <alignment horizontal="left" vertical="top" wrapText="1"/>
    </xf>
    <xf numFmtId="49" fontId="28" fillId="2" borderId="5" xfId="0" applyNumberFormat="1" applyFont="1" applyFill="1" applyBorder="1" applyAlignment="1">
      <alignment horizontal="left" vertical="top"/>
    </xf>
    <xf numFmtId="0" fontId="29" fillId="0" borderId="2" xfId="0" applyFont="1" applyBorder="1"/>
    <xf numFmtId="0" fontId="29" fillId="0" borderId="2" xfId="0" applyFont="1" applyBorder="1" applyAlignment="1">
      <alignment horizontal="left"/>
    </xf>
    <xf numFmtId="4" fontId="33" fillId="2" borderId="2" xfId="8" applyNumberFormat="1" applyFont="1" applyFill="1" applyBorder="1" applyAlignment="1">
      <alignment horizontal="left" vertical="center" wrapText="1"/>
    </xf>
    <xf numFmtId="14" fontId="33" fillId="2" borderId="2" xfId="0" applyNumberFormat="1" applyFont="1" applyFill="1" applyBorder="1" applyAlignment="1">
      <alignment horizontal="left" vertical="top"/>
    </xf>
    <xf numFmtId="2" fontId="28" fillId="2" borderId="2" xfId="0" applyNumberFormat="1" applyFont="1" applyFill="1" applyBorder="1" applyAlignment="1">
      <alignment horizontal="left" vertical="top"/>
    </xf>
    <xf numFmtId="0" fontId="29" fillId="5" borderId="2" xfId="0" applyFont="1" applyFill="1" applyBorder="1" applyAlignment="1">
      <alignment horizontal="center" vertical="center" wrapText="1"/>
    </xf>
    <xf numFmtId="164" fontId="33" fillId="2" borderId="2" xfId="1" applyFont="1" applyFill="1" applyBorder="1" applyAlignment="1">
      <alignment horizontal="right" wrapText="1"/>
    </xf>
    <xf numFmtId="0" fontId="30" fillId="2" borderId="0" xfId="0" applyFont="1" applyFill="1"/>
    <xf numFmtId="0" fontId="29" fillId="2" borderId="0" xfId="0" applyFont="1" applyFill="1" applyAlignment="1">
      <alignment horizontal="center"/>
    </xf>
    <xf numFmtId="164" fontId="30" fillId="2" borderId="2" xfId="1" applyFont="1" applyFill="1" applyBorder="1"/>
    <xf numFmtId="14" fontId="30" fillId="2" borderId="2" xfId="0" applyNumberFormat="1" applyFont="1" applyFill="1" applyBorder="1"/>
    <xf numFmtId="0" fontId="30" fillId="5" borderId="2" xfId="0" applyFont="1" applyFill="1" applyBorder="1" applyAlignment="1">
      <alignment horizontal="center" vertical="center" wrapText="1"/>
    </xf>
    <xf numFmtId="164" fontId="33" fillId="2" borderId="2" xfId="1" applyFont="1" applyFill="1" applyBorder="1" applyAlignment="1">
      <alignment horizontal="left" wrapText="1"/>
    </xf>
    <xf numFmtId="164" fontId="33" fillId="2" borderId="2" xfId="1" applyFont="1" applyFill="1" applyBorder="1" applyAlignment="1">
      <alignment horizontal="center" wrapText="1"/>
    </xf>
    <xf numFmtId="0" fontId="30" fillId="2" borderId="2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 wrapText="1"/>
    </xf>
    <xf numFmtId="14" fontId="33" fillId="2" borderId="6" xfId="0" applyNumberFormat="1" applyFont="1" applyFill="1" applyBorder="1" applyAlignment="1">
      <alignment horizontal="left" vertical="top"/>
    </xf>
    <xf numFmtId="0" fontId="28" fillId="2" borderId="6" xfId="0" applyFont="1" applyFill="1" applyBorder="1" applyAlignment="1">
      <alignment vertical="top"/>
    </xf>
    <xf numFmtId="0" fontId="30" fillId="5" borderId="6" xfId="0" applyFont="1" applyFill="1" applyBorder="1" applyAlignment="1">
      <alignment horizontal="center" vertical="center" wrapText="1"/>
    </xf>
    <xf numFmtId="164" fontId="33" fillId="2" borderId="6" xfId="1" applyFont="1" applyFill="1" applyBorder="1" applyAlignment="1">
      <alignment horizontal="center" wrapText="1"/>
    </xf>
    <xf numFmtId="164" fontId="30" fillId="2" borderId="6" xfId="1" applyFont="1" applyFill="1" applyBorder="1"/>
    <xf numFmtId="14" fontId="30" fillId="2" borderId="6" xfId="0" applyNumberFormat="1" applyFont="1" applyFill="1" applyBorder="1"/>
    <xf numFmtId="0" fontId="30" fillId="2" borderId="5" xfId="0" applyFont="1" applyFill="1" applyBorder="1" applyAlignment="1">
      <alignment horizontal="left" vertical="center" wrapText="1"/>
    </xf>
    <xf numFmtId="14" fontId="33" fillId="2" borderId="5" xfId="0" applyNumberFormat="1" applyFont="1" applyFill="1" applyBorder="1" applyAlignment="1">
      <alignment horizontal="left" vertical="top"/>
    </xf>
    <xf numFmtId="2" fontId="28" fillId="2" borderId="5" xfId="0" applyNumberFormat="1" applyFont="1" applyFill="1" applyBorder="1" applyAlignment="1">
      <alignment horizontal="left" vertical="top"/>
    </xf>
    <xf numFmtId="0" fontId="30" fillId="5" borderId="5" xfId="0" applyFont="1" applyFill="1" applyBorder="1" applyAlignment="1">
      <alignment horizontal="center" vertical="center" wrapText="1"/>
    </xf>
    <xf numFmtId="164" fontId="33" fillId="2" borderId="5" xfId="1" applyFont="1" applyFill="1" applyBorder="1" applyAlignment="1">
      <alignment horizontal="center" wrapText="1"/>
    </xf>
    <xf numFmtId="164" fontId="30" fillId="2" borderId="5" xfId="1" applyFont="1" applyFill="1" applyBorder="1"/>
    <xf numFmtId="14" fontId="30" fillId="2" borderId="5" xfId="0" applyNumberFormat="1" applyFont="1" applyFill="1" applyBorder="1"/>
    <xf numFmtId="0" fontId="28" fillId="2" borderId="5" xfId="0" applyFont="1" applyFill="1" applyBorder="1" applyAlignment="1">
      <alignment horizontal="left" vertical="top"/>
    </xf>
    <xf numFmtId="0" fontId="30" fillId="0" borderId="2" xfId="0" applyFont="1" applyBorder="1" applyAlignment="1">
      <alignment horizontal="left"/>
    </xf>
    <xf numFmtId="0" fontId="30" fillId="0" borderId="2" xfId="0" applyFont="1" applyBorder="1" applyAlignment="1">
      <alignment horizontal="center"/>
    </xf>
    <xf numFmtId="164" fontId="30" fillId="0" borderId="2" xfId="1" applyFont="1" applyBorder="1"/>
    <xf numFmtId="0" fontId="30" fillId="0" borderId="2" xfId="0" applyFont="1" applyBorder="1"/>
    <xf numFmtId="14" fontId="30" fillId="0" borderId="2" xfId="0" applyNumberFormat="1" applyFont="1" applyBorder="1"/>
    <xf numFmtId="14" fontId="30" fillId="0" borderId="2" xfId="0" applyNumberFormat="1" applyFont="1" applyBorder="1" applyAlignment="1">
      <alignment horizontal="left" vertical="top"/>
    </xf>
    <xf numFmtId="0" fontId="30" fillId="2" borderId="2" xfId="0" applyFont="1" applyFill="1" applyBorder="1"/>
    <xf numFmtId="0" fontId="34" fillId="8" borderId="2" xfId="0" applyFont="1" applyFill="1" applyBorder="1" applyAlignment="1">
      <alignment horizontal="center"/>
    </xf>
    <xf numFmtId="0" fontId="34" fillId="8" borderId="2" xfId="0" applyFont="1" applyFill="1" applyBorder="1" applyAlignment="1">
      <alignment horizontal="left"/>
    </xf>
    <xf numFmtId="0" fontId="34" fillId="8" borderId="2" xfId="0" applyFont="1" applyFill="1" applyBorder="1" applyAlignment="1">
      <alignment horizontal="center" wrapText="1"/>
    </xf>
    <xf numFmtId="164" fontId="34" fillId="8" borderId="2" xfId="1" applyFont="1" applyFill="1" applyBorder="1" applyAlignment="1">
      <alignment horizontal="center" wrapText="1"/>
    </xf>
    <xf numFmtId="0" fontId="35" fillId="2" borderId="0" xfId="0" applyFont="1" applyFill="1"/>
    <xf numFmtId="0" fontId="36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37" fillId="0" borderId="0" xfId="0" applyFont="1"/>
    <xf numFmtId="0" fontId="36" fillId="7" borderId="2" xfId="0" applyFont="1" applyFill="1" applyBorder="1" applyAlignment="1">
      <alignment horizontal="center" wrapText="1"/>
    </xf>
    <xf numFmtId="0" fontId="33" fillId="2" borderId="5" xfId="0" applyFont="1" applyFill="1" applyBorder="1" applyAlignment="1">
      <alignment horizontal="left" vertical="top"/>
    </xf>
    <xf numFmtId="0" fontId="33" fillId="2" borderId="5" xfId="0" applyFont="1" applyFill="1" applyBorder="1" applyAlignment="1">
      <alignment horizontal="left" vertical="top" wrapText="1"/>
    </xf>
    <xf numFmtId="0" fontId="33" fillId="2" borderId="2" xfId="0" applyFont="1" applyFill="1" applyBorder="1" applyAlignment="1">
      <alignment horizontal="left" vertical="top"/>
    </xf>
    <xf numFmtId="0" fontId="30" fillId="0" borderId="2" xfId="0" applyFont="1" applyBorder="1" applyAlignment="1">
      <alignment vertical="top"/>
    </xf>
    <xf numFmtId="0" fontId="33" fillId="2" borderId="6" xfId="0" applyFont="1" applyFill="1" applyBorder="1" applyAlignment="1">
      <alignment vertical="top"/>
    </xf>
    <xf numFmtId="0" fontId="30" fillId="0" borderId="2" xfId="0" applyFont="1" applyBorder="1" applyAlignment="1">
      <alignment horizontal="left" wrapText="1"/>
    </xf>
    <xf numFmtId="164" fontId="28" fillId="2" borderId="2" xfId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33" fillId="2" borderId="6" xfId="0" applyFont="1" applyFill="1" applyBorder="1" applyAlignment="1">
      <alignment horizontal="left" vertical="top" wrapText="1"/>
    </xf>
    <xf numFmtId="14" fontId="33" fillId="2" borderId="6" xfId="0" applyNumberFormat="1" applyFont="1" applyFill="1" applyBorder="1" applyAlignment="1">
      <alignment horizontal="left" vertical="top" wrapText="1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862819</xdr:colOff>
      <xdr:row>60</xdr:row>
      <xdr:rowOff>127001</xdr:rowOff>
    </xdr:from>
    <xdr:ext cx="3307014" cy="712472"/>
    <xdr:pic>
      <xdr:nvPicPr>
        <xdr:cNvPr id="2" name="Gráfico 1">
          <a:extLst>
            <a:ext uri="{FF2B5EF4-FFF2-40B4-BE49-F238E27FC236}">
              <a16:creationId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9236" y="508001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8" t="s">
        <v>151</v>
      </c>
      <c r="B2" s="178"/>
      <c r="C2" s="178"/>
      <c r="D2" s="178"/>
      <c r="E2" s="178"/>
    </row>
    <row r="3" spans="1:8" ht="15" customHeight="1" x14ac:dyDescent="0.25">
      <c r="A3" s="178"/>
      <c r="B3" s="178"/>
      <c r="C3" s="178"/>
      <c r="D3" s="178"/>
      <c r="E3" s="178"/>
    </row>
    <row r="4" spans="1:8" ht="15" customHeight="1" x14ac:dyDescent="0.25">
      <c r="A4" s="178"/>
      <c r="B4" s="178"/>
      <c r="C4" s="178"/>
      <c r="D4" s="178"/>
      <c r="E4" s="178"/>
    </row>
    <row r="5" spans="1:8" ht="6" customHeight="1" x14ac:dyDescent="0.25">
      <c r="A5" s="178"/>
      <c r="B5" s="178"/>
      <c r="C5" s="178"/>
      <c r="D5" s="178"/>
      <c r="E5" s="178"/>
      <c r="F5" s="38"/>
    </row>
    <row r="6" spans="1:8" ht="41.25" customHeight="1" x14ac:dyDescent="0.25">
      <c r="A6" s="179" t="s">
        <v>891</v>
      </c>
      <c r="B6" s="179"/>
      <c r="C6" s="179"/>
      <c r="D6" s="179"/>
      <c r="E6" s="179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T122"/>
  <sheetViews>
    <sheetView tabSelected="1" topLeftCell="A92" zoomScale="90" zoomScaleNormal="90" workbookViewId="0">
      <selection activeCell="D102" sqref="D102"/>
    </sheetView>
  </sheetViews>
  <sheetFormatPr baseColWidth="10" defaultRowHeight="15" x14ac:dyDescent="0.25"/>
  <cols>
    <col min="1" max="1" width="1.7109375" customWidth="1"/>
    <col min="2" max="2" width="44" customWidth="1"/>
    <col min="3" max="3" width="59.140625" customWidth="1"/>
    <col min="4" max="4" width="29.7109375" style="13" customWidth="1"/>
    <col min="5" max="5" width="33.140625" style="13" customWidth="1"/>
    <col min="6" max="6" width="12" customWidth="1"/>
    <col min="7" max="7" width="14.85546875" customWidth="1"/>
    <col min="8" max="8" width="0" hidden="1" customWidth="1"/>
    <col min="9" max="9" width="11.42578125" hidden="1" customWidth="1"/>
    <col min="10" max="10" width="0.85546875" hidden="1" customWidth="1"/>
    <col min="11" max="11" width="13.28515625" customWidth="1"/>
    <col min="12" max="12" width="13.28515625" hidden="1" customWidth="1"/>
    <col min="13" max="13" width="0" hidden="1" customWidth="1"/>
    <col min="14" max="14" width="15.28515625" customWidth="1"/>
    <col min="15" max="15" width="13" customWidth="1"/>
    <col min="16" max="16" width="0" hidden="1" customWidth="1"/>
    <col min="17" max="17" width="14.5703125" customWidth="1"/>
    <col min="18" max="18" width="15" customWidth="1"/>
    <col min="19" max="19" width="0" hidden="1" customWidth="1"/>
    <col min="20" max="20" width="13.2851562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80" t="s">
        <v>1357</v>
      </c>
      <c r="D4" s="180"/>
      <c r="E4" s="180"/>
      <c r="F4" s="180"/>
      <c r="G4" s="180"/>
    </row>
    <row r="5" spans="2:7" hidden="1" x14ac:dyDescent="0.25">
      <c r="G5" s="52"/>
    </row>
    <row r="6" spans="2:7" ht="30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22.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81" t="s">
        <v>1345</v>
      </c>
      <c r="C48" s="181"/>
      <c r="D48" s="181"/>
      <c r="E48" s="181"/>
      <c r="F48" s="181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1" spans="2:7" x14ac:dyDescent="0.25">
      <c r="E61" s="13" t="s">
        <v>1421</v>
      </c>
    </row>
    <row r="63" spans="2:7" x14ac:dyDescent="0.25">
      <c r="G63" s="52"/>
    </row>
    <row r="64" spans="2:7" x14ac:dyDescent="0.25">
      <c r="G64" s="52"/>
    </row>
    <row r="65" spans="2:20" x14ac:dyDescent="0.25">
      <c r="G65" s="52"/>
    </row>
    <row r="66" spans="2:20" ht="22.5" x14ac:dyDescent="0.25">
      <c r="C66" s="182" t="s">
        <v>1427</v>
      </c>
      <c r="D66" s="182"/>
      <c r="E66" s="182"/>
      <c r="F66" s="182"/>
      <c r="G66" s="182"/>
    </row>
    <row r="67" spans="2:20" x14ac:dyDescent="0.25">
      <c r="G67" s="52"/>
    </row>
    <row r="68" spans="2:20" s="115" customFormat="1" ht="87" customHeight="1" x14ac:dyDescent="0.3">
      <c r="B68" s="161" t="s">
        <v>2</v>
      </c>
      <c r="C68" s="162" t="s">
        <v>1347</v>
      </c>
      <c r="D68" s="163" t="s">
        <v>1</v>
      </c>
      <c r="E68" s="163" t="s">
        <v>0</v>
      </c>
      <c r="F68" s="163" t="s">
        <v>1348</v>
      </c>
      <c r="G68" s="164" t="s">
        <v>1426</v>
      </c>
      <c r="H68" s="165"/>
      <c r="I68" s="166" t="s">
        <v>1424</v>
      </c>
      <c r="J68" s="167" t="s">
        <v>1352</v>
      </c>
      <c r="K68" s="169" t="s">
        <v>1422</v>
      </c>
      <c r="L68" s="167" t="s">
        <v>1423</v>
      </c>
      <c r="M68" s="168"/>
      <c r="N68" s="169" t="s">
        <v>1425</v>
      </c>
      <c r="O68" s="114"/>
      <c r="Q68" s="116"/>
      <c r="S68" s="93"/>
      <c r="T68" s="117"/>
    </row>
    <row r="69" spans="2:20" ht="23.25" customHeight="1" x14ac:dyDescent="0.3">
      <c r="B69" s="118" t="s">
        <v>1428</v>
      </c>
      <c r="C69" s="126" t="s">
        <v>1429</v>
      </c>
      <c r="D69" s="127">
        <v>44974</v>
      </c>
      <c r="E69" s="128"/>
      <c r="F69" s="129" t="s">
        <v>1359</v>
      </c>
      <c r="G69" s="130">
        <v>19166.400000000001</v>
      </c>
      <c r="H69" s="131"/>
      <c r="I69" s="132"/>
      <c r="J69" s="133"/>
      <c r="K69" s="134">
        <v>44974</v>
      </c>
      <c r="L69" s="31"/>
      <c r="M69" s="45"/>
      <c r="N69" s="94" t="s">
        <v>1430</v>
      </c>
      <c r="O69" s="89"/>
      <c r="S69" s="93"/>
      <c r="T69" s="109"/>
    </row>
    <row r="70" spans="2:20" ht="18.75" x14ac:dyDescent="0.3">
      <c r="B70" s="118" t="s">
        <v>1431</v>
      </c>
      <c r="C70" s="126" t="s">
        <v>1429</v>
      </c>
      <c r="D70" s="127">
        <v>44974</v>
      </c>
      <c r="E70" s="128"/>
      <c r="F70" s="135" t="s">
        <v>1359</v>
      </c>
      <c r="G70" s="136">
        <v>38584.51</v>
      </c>
      <c r="H70" s="131"/>
      <c r="I70" s="132"/>
      <c r="J70" s="133"/>
      <c r="K70" s="134">
        <v>44974</v>
      </c>
      <c r="L70" s="31"/>
      <c r="M70" s="45"/>
      <c r="N70" s="94" t="s">
        <v>1430</v>
      </c>
      <c r="O70" s="89"/>
      <c r="S70" s="93"/>
      <c r="T70" s="109"/>
    </row>
    <row r="71" spans="2:20" ht="18.75" x14ac:dyDescent="0.3">
      <c r="B71" s="118" t="s">
        <v>1432</v>
      </c>
      <c r="C71" s="126" t="s">
        <v>1429</v>
      </c>
      <c r="D71" s="127">
        <v>44974</v>
      </c>
      <c r="E71" s="128"/>
      <c r="F71" s="135" t="s">
        <v>1359</v>
      </c>
      <c r="G71" s="137">
        <v>12276.91</v>
      </c>
      <c r="H71" s="131"/>
      <c r="I71" s="132"/>
      <c r="J71" s="133"/>
      <c r="K71" s="134">
        <v>44974</v>
      </c>
      <c r="L71" s="31"/>
      <c r="M71" s="45"/>
      <c r="N71" s="94" t="s">
        <v>1430</v>
      </c>
      <c r="O71" s="89"/>
      <c r="S71" s="93"/>
      <c r="T71" s="109"/>
    </row>
    <row r="72" spans="2:20" ht="18.75" x14ac:dyDescent="0.3">
      <c r="B72" s="119" t="s">
        <v>1433</v>
      </c>
      <c r="C72" s="138" t="s">
        <v>1429</v>
      </c>
      <c r="D72" s="127">
        <v>44974</v>
      </c>
      <c r="E72" s="128"/>
      <c r="F72" s="135" t="s">
        <v>1359</v>
      </c>
      <c r="G72" s="137">
        <v>15812.28</v>
      </c>
      <c r="H72" s="131"/>
      <c r="I72" s="131"/>
      <c r="J72" s="133"/>
      <c r="K72" s="134">
        <v>44974</v>
      </c>
      <c r="L72" s="31"/>
      <c r="M72" s="45"/>
      <c r="N72" s="94" t="s">
        <v>1430</v>
      </c>
      <c r="O72" s="89"/>
      <c r="S72" s="93"/>
      <c r="T72" s="109"/>
    </row>
    <row r="73" spans="2:20" ht="31.5" x14ac:dyDescent="0.3">
      <c r="B73" s="119" t="s">
        <v>1434</v>
      </c>
      <c r="C73" s="138" t="s">
        <v>1429</v>
      </c>
      <c r="D73" s="127">
        <v>44974</v>
      </c>
      <c r="E73" s="128"/>
      <c r="F73" s="135" t="s">
        <v>1359</v>
      </c>
      <c r="G73" s="137">
        <v>71874</v>
      </c>
      <c r="H73" s="131"/>
      <c r="I73" s="131"/>
      <c r="J73" s="133"/>
      <c r="K73" s="134">
        <v>44974</v>
      </c>
      <c r="L73" s="31"/>
      <c r="M73" s="45"/>
      <c r="N73" s="94" t="s">
        <v>1430</v>
      </c>
      <c r="S73" s="93"/>
      <c r="T73" s="109"/>
    </row>
    <row r="74" spans="2:20" ht="18.75" x14ac:dyDescent="0.3">
      <c r="B74" s="120" t="s">
        <v>1435</v>
      </c>
      <c r="C74" s="138" t="s">
        <v>1429</v>
      </c>
      <c r="D74" s="127">
        <v>44974</v>
      </c>
      <c r="E74" s="128"/>
      <c r="F74" s="135" t="s">
        <v>1359</v>
      </c>
      <c r="G74" s="137">
        <v>35076.9</v>
      </c>
      <c r="H74" s="131"/>
      <c r="I74" s="131"/>
      <c r="J74" s="133"/>
      <c r="K74" s="134">
        <v>44974</v>
      </c>
      <c r="L74" s="31"/>
      <c r="M74" s="45"/>
      <c r="N74" s="94" t="s">
        <v>1430</v>
      </c>
    </row>
    <row r="75" spans="2:20" ht="18.75" x14ac:dyDescent="0.3">
      <c r="B75" s="121" t="s">
        <v>1436</v>
      </c>
      <c r="C75" s="139" t="s">
        <v>1429</v>
      </c>
      <c r="D75" s="140">
        <v>44974</v>
      </c>
      <c r="E75" s="141"/>
      <c r="F75" s="142" t="s">
        <v>1359</v>
      </c>
      <c r="G75" s="143">
        <v>35076.910000000003</v>
      </c>
      <c r="H75" s="131"/>
      <c r="I75" s="131"/>
      <c r="J75" s="144"/>
      <c r="K75" s="145">
        <v>44974</v>
      </c>
      <c r="L75" s="103"/>
      <c r="M75" s="45"/>
      <c r="N75" s="104" t="s">
        <v>1430</v>
      </c>
    </row>
    <row r="76" spans="2:20" ht="18.75" x14ac:dyDescent="0.3">
      <c r="B76" s="122" t="s">
        <v>1437</v>
      </c>
      <c r="C76" s="146" t="s">
        <v>1429</v>
      </c>
      <c r="D76" s="147">
        <v>44974</v>
      </c>
      <c r="E76" s="148"/>
      <c r="F76" s="149" t="s">
        <v>1359</v>
      </c>
      <c r="G76" s="150">
        <v>23150.75</v>
      </c>
      <c r="H76" s="131"/>
      <c r="I76" s="131"/>
      <c r="J76" s="151"/>
      <c r="K76" s="152">
        <v>44974</v>
      </c>
      <c r="L76" s="95"/>
      <c r="M76" s="45"/>
      <c r="N76" s="96" t="s">
        <v>1430</v>
      </c>
    </row>
    <row r="77" spans="2:20" ht="18.75" x14ac:dyDescent="0.3">
      <c r="B77" s="122" t="s">
        <v>1438</v>
      </c>
      <c r="C77" s="146" t="s">
        <v>1429</v>
      </c>
      <c r="D77" s="147">
        <v>44974</v>
      </c>
      <c r="E77" s="148"/>
      <c r="F77" s="149" t="s">
        <v>1359</v>
      </c>
      <c r="G77" s="150">
        <v>28061.51</v>
      </c>
      <c r="H77" s="131"/>
      <c r="I77" s="131"/>
      <c r="J77" s="151"/>
      <c r="K77" s="152">
        <v>44974</v>
      </c>
      <c r="L77" s="95"/>
      <c r="M77" s="45"/>
      <c r="N77" s="96" t="s">
        <v>1430</v>
      </c>
    </row>
    <row r="78" spans="2:20" ht="18.75" x14ac:dyDescent="0.3">
      <c r="B78" s="122" t="s">
        <v>1439</v>
      </c>
      <c r="C78" s="146" t="s">
        <v>1429</v>
      </c>
      <c r="D78" s="147">
        <v>44974</v>
      </c>
      <c r="E78" s="123"/>
      <c r="F78" s="149" t="s">
        <v>1359</v>
      </c>
      <c r="G78" s="150">
        <v>107811</v>
      </c>
      <c r="H78" s="131"/>
      <c r="I78" s="131"/>
      <c r="J78" s="151"/>
      <c r="K78" s="152">
        <v>44974</v>
      </c>
      <c r="L78" s="95"/>
      <c r="M78" s="45"/>
      <c r="N78" s="96" t="s">
        <v>1430</v>
      </c>
    </row>
    <row r="79" spans="2:20" ht="18.75" x14ac:dyDescent="0.3">
      <c r="B79" s="122" t="s">
        <v>1440</v>
      </c>
      <c r="C79" s="146" t="s">
        <v>1429</v>
      </c>
      <c r="D79" s="147">
        <v>44974</v>
      </c>
      <c r="E79" s="153"/>
      <c r="F79" s="149" t="s">
        <v>1359</v>
      </c>
      <c r="G79" s="150">
        <v>396000</v>
      </c>
      <c r="H79" s="131"/>
      <c r="I79" s="131"/>
      <c r="J79" s="151"/>
      <c r="K79" s="152">
        <v>44974</v>
      </c>
      <c r="L79" s="95"/>
      <c r="M79" s="45"/>
      <c r="N79" s="96" t="s">
        <v>1430</v>
      </c>
    </row>
    <row r="80" spans="2:20" ht="18.75" x14ac:dyDescent="0.3">
      <c r="B80" s="122" t="s">
        <v>1441</v>
      </c>
      <c r="C80" s="146" t="s">
        <v>1429</v>
      </c>
      <c r="D80" s="147">
        <v>44974</v>
      </c>
      <c r="E80" s="153"/>
      <c r="F80" s="149" t="s">
        <v>1359</v>
      </c>
      <c r="G80" s="150">
        <v>20160.43</v>
      </c>
      <c r="H80" s="131"/>
      <c r="I80" s="131"/>
      <c r="J80" s="151"/>
      <c r="K80" s="152">
        <v>44974</v>
      </c>
      <c r="L80" s="95"/>
      <c r="M80" s="45"/>
      <c r="N80" s="96" t="s">
        <v>1430</v>
      </c>
    </row>
    <row r="81" spans="2:14" ht="18.75" x14ac:dyDescent="0.3">
      <c r="B81" s="122" t="s">
        <v>1496</v>
      </c>
      <c r="C81" s="146" t="s">
        <v>1429</v>
      </c>
      <c r="D81" s="147">
        <v>44974</v>
      </c>
      <c r="E81" s="153"/>
      <c r="F81" s="149" t="s">
        <v>1359</v>
      </c>
      <c r="G81" s="150">
        <v>20661.580000000002</v>
      </c>
      <c r="H81" s="131"/>
      <c r="I81" s="131"/>
      <c r="J81" s="151"/>
      <c r="K81" s="152">
        <v>44974</v>
      </c>
      <c r="L81" s="95"/>
      <c r="M81" s="45"/>
      <c r="N81" s="96" t="s">
        <v>1430</v>
      </c>
    </row>
    <row r="82" spans="2:14" ht="18.75" x14ac:dyDescent="0.3">
      <c r="B82" s="122" t="s">
        <v>1442</v>
      </c>
      <c r="C82" s="146" t="s">
        <v>1429</v>
      </c>
      <c r="D82" s="147">
        <v>44974</v>
      </c>
      <c r="E82" s="153"/>
      <c r="F82" s="149" t="s">
        <v>1359</v>
      </c>
      <c r="G82" s="150">
        <v>167551.56</v>
      </c>
      <c r="H82" s="131"/>
      <c r="I82" s="131"/>
      <c r="J82" s="151"/>
      <c r="K82" s="152">
        <v>44974</v>
      </c>
      <c r="L82" s="95"/>
      <c r="M82" s="45"/>
      <c r="N82" s="96" t="s">
        <v>1430</v>
      </c>
    </row>
    <row r="83" spans="2:14" ht="18.75" x14ac:dyDescent="0.3">
      <c r="B83" s="122" t="s">
        <v>1443</v>
      </c>
      <c r="C83" s="146" t="s">
        <v>1429</v>
      </c>
      <c r="D83" s="147">
        <v>44974</v>
      </c>
      <c r="E83" s="153"/>
      <c r="F83" s="149" t="s">
        <v>1359</v>
      </c>
      <c r="G83" s="150">
        <v>28107.68</v>
      </c>
      <c r="H83" s="131"/>
      <c r="I83" s="131"/>
      <c r="J83" s="151"/>
      <c r="K83" s="152">
        <v>44974</v>
      </c>
      <c r="L83" s="95"/>
      <c r="M83" s="45"/>
      <c r="N83" s="96" t="s">
        <v>1430</v>
      </c>
    </row>
    <row r="84" spans="2:14" ht="18.75" x14ac:dyDescent="0.3">
      <c r="B84" s="122" t="s">
        <v>1444</v>
      </c>
      <c r="C84" s="146" t="s">
        <v>1429</v>
      </c>
      <c r="D84" s="147">
        <v>44974</v>
      </c>
      <c r="E84" s="153"/>
      <c r="F84" s="149" t="s">
        <v>1359</v>
      </c>
      <c r="G84" s="150">
        <v>42368.77</v>
      </c>
      <c r="H84" s="131"/>
      <c r="I84" s="131"/>
      <c r="J84" s="151"/>
      <c r="K84" s="152">
        <v>44974</v>
      </c>
      <c r="L84" s="95"/>
      <c r="M84" s="45"/>
      <c r="N84" s="96" t="s">
        <v>1430</v>
      </c>
    </row>
    <row r="85" spans="2:14" ht="18.75" x14ac:dyDescent="0.3">
      <c r="B85" s="122" t="s">
        <v>1445</v>
      </c>
      <c r="C85" s="146" t="s">
        <v>1429</v>
      </c>
      <c r="D85" s="147">
        <v>44974</v>
      </c>
      <c r="E85" s="153"/>
      <c r="F85" s="149" t="s">
        <v>1359</v>
      </c>
      <c r="G85" s="150">
        <v>17968.5</v>
      </c>
      <c r="H85" s="131"/>
      <c r="I85" s="131"/>
      <c r="J85" s="151"/>
      <c r="K85" s="152">
        <v>44974</v>
      </c>
      <c r="L85" s="95"/>
      <c r="M85" s="45"/>
      <c r="N85" s="96" t="s">
        <v>1430</v>
      </c>
    </row>
    <row r="86" spans="2:14" ht="18.75" x14ac:dyDescent="0.3">
      <c r="B86" s="122" t="s">
        <v>1446</v>
      </c>
      <c r="C86" s="146" t="s">
        <v>1429</v>
      </c>
      <c r="D86" s="147">
        <v>44974</v>
      </c>
      <c r="E86" s="153"/>
      <c r="F86" s="149" t="s">
        <v>1359</v>
      </c>
      <c r="G86" s="150">
        <v>57876.89</v>
      </c>
      <c r="H86" s="131"/>
      <c r="I86" s="131"/>
      <c r="J86" s="151"/>
      <c r="K86" s="152">
        <v>44974</v>
      </c>
      <c r="L86" s="95"/>
      <c r="M86" s="45"/>
      <c r="N86" s="96" t="s">
        <v>1430</v>
      </c>
    </row>
    <row r="87" spans="2:14" ht="18.75" x14ac:dyDescent="0.3">
      <c r="B87" s="122" t="s">
        <v>1447</v>
      </c>
      <c r="C87" s="146" t="s">
        <v>1429</v>
      </c>
      <c r="D87" s="147">
        <v>44974</v>
      </c>
      <c r="E87" s="153"/>
      <c r="F87" s="149" t="s">
        <v>1359</v>
      </c>
      <c r="G87" s="150">
        <v>116981.48</v>
      </c>
      <c r="H87" s="131"/>
      <c r="I87" s="131"/>
      <c r="J87" s="151"/>
      <c r="K87" s="152">
        <v>44974</v>
      </c>
      <c r="L87" s="95"/>
      <c r="M87" s="45"/>
      <c r="N87" s="96" t="s">
        <v>1430</v>
      </c>
    </row>
    <row r="88" spans="2:14" ht="18.75" x14ac:dyDescent="0.3">
      <c r="B88" s="122" t="s">
        <v>1448</v>
      </c>
      <c r="C88" s="146" t="s">
        <v>1429</v>
      </c>
      <c r="D88" s="147">
        <v>44974</v>
      </c>
      <c r="E88" s="153"/>
      <c r="F88" s="149" t="s">
        <v>1359</v>
      </c>
      <c r="G88" s="150">
        <v>28989</v>
      </c>
      <c r="H88" s="131"/>
      <c r="I88" s="131"/>
      <c r="J88" s="151"/>
      <c r="K88" s="152">
        <v>44974</v>
      </c>
      <c r="L88" s="95"/>
      <c r="M88" s="45"/>
      <c r="N88" s="96" t="s">
        <v>1430</v>
      </c>
    </row>
    <row r="89" spans="2:14" ht="31.5" x14ac:dyDescent="0.3">
      <c r="B89" s="122" t="s">
        <v>1449</v>
      </c>
      <c r="C89" s="146" t="s">
        <v>1450</v>
      </c>
      <c r="D89" s="147">
        <v>44959</v>
      </c>
      <c r="E89" s="170" t="s">
        <v>1451</v>
      </c>
      <c r="F89" s="149" t="s">
        <v>1359</v>
      </c>
      <c r="G89" s="150">
        <v>179805.6</v>
      </c>
      <c r="H89" s="131"/>
      <c r="I89" s="131"/>
      <c r="J89" s="151"/>
      <c r="K89" s="152">
        <v>44974</v>
      </c>
      <c r="L89" s="95"/>
      <c r="M89" s="45"/>
      <c r="N89" s="96" t="s">
        <v>1430</v>
      </c>
    </row>
    <row r="90" spans="2:14" ht="31.5" x14ac:dyDescent="0.3">
      <c r="B90" s="122" t="s">
        <v>1452</v>
      </c>
      <c r="C90" s="146" t="s">
        <v>1453</v>
      </c>
      <c r="D90" s="147" t="s">
        <v>1454</v>
      </c>
      <c r="E90" s="170" t="s">
        <v>1455</v>
      </c>
      <c r="F90" s="149" t="s">
        <v>1359</v>
      </c>
      <c r="G90" s="150">
        <v>45855.4</v>
      </c>
      <c r="H90" s="131"/>
      <c r="I90" s="131"/>
      <c r="J90" s="151"/>
      <c r="K90" s="152">
        <v>44974</v>
      </c>
      <c r="L90" s="95"/>
      <c r="M90" s="45"/>
      <c r="N90" s="96" t="s">
        <v>1430</v>
      </c>
    </row>
    <row r="91" spans="2:14" ht="47.25" x14ac:dyDescent="0.3">
      <c r="B91" s="122" t="s">
        <v>1456</v>
      </c>
      <c r="C91" s="146" t="s">
        <v>1457</v>
      </c>
      <c r="D91" s="147">
        <v>44959</v>
      </c>
      <c r="E91" s="170" t="s">
        <v>1458</v>
      </c>
      <c r="F91" s="149" t="s">
        <v>1359</v>
      </c>
      <c r="G91" s="150">
        <v>308405.34999999998</v>
      </c>
      <c r="H91" s="131"/>
      <c r="I91" s="131"/>
      <c r="J91" s="151"/>
      <c r="K91" s="152">
        <v>44974</v>
      </c>
      <c r="L91" s="95"/>
      <c r="M91" s="45"/>
      <c r="N91" s="96" t="s">
        <v>1430</v>
      </c>
    </row>
    <row r="92" spans="2:14" ht="31.5" x14ac:dyDescent="0.3">
      <c r="B92" s="122" t="s">
        <v>1459</v>
      </c>
      <c r="C92" s="146" t="s">
        <v>1460</v>
      </c>
      <c r="D92" s="147">
        <v>44958</v>
      </c>
      <c r="E92" s="170" t="s">
        <v>1461</v>
      </c>
      <c r="F92" s="149" t="s">
        <v>1359</v>
      </c>
      <c r="G92" s="150">
        <v>386855.5</v>
      </c>
      <c r="H92" s="131"/>
      <c r="I92" s="131"/>
      <c r="J92" s="151"/>
      <c r="K92" s="152">
        <v>44974</v>
      </c>
      <c r="L92" s="95"/>
      <c r="M92" s="45"/>
      <c r="N92" s="96" t="s">
        <v>1430</v>
      </c>
    </row>
    <row r="93" spans="2:14" ht="31.5" x14ac:dyDescent="0.3">
      <c r="B93" s="122" t="s">
        <v>1462</v>
      </c>
      <c r="C93" s="146" t="s">
        <v>1463</v>
      </c>
      <c r="D93" s="147" t="s">
        <v>1464</v>
      </c>
      <c r="E93" s="171" t="s">
        <v>1465</v>
      </c>
      <c r="F93" s="149" t="s">
        <v>1359</v>
      </c>
      <c r="G93" s="150">
        <v>172087.7</v>
      </c>
      <c r="H93" s="131"/>
      <c r="I93" s="131"/>
      <c r="J93" s="151"/>
      <c r="K93" s="152">
        <v>44974</v>
      </c>
      <c r="L93" s="95"/>
      <c r="M93" s="45"/>
      <c r="N93" s="96" t="s">
        <v>1430</v>
      </c>
    </row>
    <row r="94" spans="2:14" ht="45.75" customHeight="1" x14ac:dyDescent="0.3">
      <c r="B94" s="122" t="s">
        <v>1466</v>
      </c>
      <c r="C94" s="146" t="s">
        <v>1467</v>
      </c>
      <c r="D94" s="147">
        <v>44957</v>
      </c>
      <c r="E94" s="170" t="s">
        <v>1468</v>
      </c>
      <c r="F94" s="149" t="s">
        <v>1359</v>
      </c>
      <c r="G94" s="150">
        <v>379506.28</v>
      </c>
      <c r="H94" s="131"/>
      <c r="I94" s="131"/>
      <c r="J94" s="151"/>
      <c r="K94" s="152">
        <v>44974</v>
      </c>
      <c r="L94" s="95"/>
      <c r="M94" s="45"/>
      <c r="N94" s="96" t="s">
        <v>1430</v>
      </c>
    </row>
    <row r="95" spans="2:14" ht="31.5" x14ac:dyDescent="0.3">
      <c r="B95" s="122" t="s">
        <v>1469</v>
      </c>
      <c r="C95" s="146" t="s">
        <v>1470</v>
      </c>
      <c r="D95" s="147">
        <v>44963</v>
      </c>
      <c r="E95" s="170" t="s">
        <v>526</v>
      </c>
      <c r="F95" s="149" t="s">
        <v>1359</v>
      </c>
      <c r="G95" s="150">
        <v>129181.8</v>
      </c>
      <c r="H95" s="131"/>
      <c r="I95" s="131"/>
      <c r="J95" s="151"/>
      <c r="K95" s="152">
        <v>44974</v>
      </c>
      <c r="L95" s="95"/>
      <c r="M95" s="45"/>
      <c r="N95" s="96" t="s">
        <v>1430</v>
      </c>
    </row>
    <row r="96" spans="2:14" ht="31.5" x14ac:dyDescent="0.3">
      <c r="B96" s="122" t="s">
        <v>1494</v>
      </c>
      <c r="C96" s="146" t="s">
        <v>1471</v>
      </c>
      <c r="D96" s="147">
        <v>37653</v>
      </c>
      <c r="E96" s="170" t="s">
        <v>499</v>
      </c>
      <c r="F96" s="149" t="s">
        <v>1359</v>
      </c>
      <c r="G96" s="150">
        <v>1336877.01</v>
      </c>
      <c r="H96" s="131"/>
      <c r="I96" s="131"/>
      <c r="J96" s="151"/>
      <c r="K96" s="152">
        <v>44974</v>
      </c>
      <c r="L96" s="95"/>
      <c r="M96" s="45"/>
      <c r="N96" s="96" t="s">
        <v>1430</v>
      </c>
    </row>
    <row r="97" spans="2:14" ht="31.5" x14ac:dyDescent="0.3">
      <c r="B97" s="119" t="s">
        <v>1472</v>
      </c>
      <c r="C97" s="138" t="s">
        <v>1473</v>
      </c>
      <c r="D97" s="127">
        <v>44972</v>
      </c>
      <c r="E97" s="172" t="s">
        <v>1474</v>
      </c>
      <c r="F97" s="149" t="s">
        <v>1359</v>
      </c>
      <c r="G97" s="150">
        <v>327700</v>
      </c>
      <c r="H97" s="131"/>
      <c r="I97" s="131"/>
      <c r="J97" s="151"/>
      <c r="K97" s="152">
        <v>44978</v>
      </c>
      <c r="L97" s="95"/>
      <c r="M97" s="45"/>
      <c r="N97" s="96" t="s">
        <v>1430</v>
      </c>
    </row>
    <row r="98" spans="2:14" ht="32.25" x14ac:dyDescent="0.3">
      <c r="B98" s="124" t="s">
        <v>1475</v>
      </c>
      <c r="C98" s="175" t="s">
        <v>1476</v>
      </c>
      <c r="D98" s="154" t="s">
        <v>1477</v>
      </c>
      <c r="E98" s="175" t="s">
        <v>1478</v>
      </c>
      <c r="F98" s="155" t="s">
        <v>1359</v>
      </c>
      <c r="G98" s="156">
        <v>29289.599999999999</v>
      </c>
      <c r="H98" s="157"/>
      <c r="I98" s="157"/>
      <c r="J98" s="157"/>
      <c r="K98" s="158">
        <v>44978</v>
      </c>
      <c r="L98" s="32"/>
      <c r="M98" s="32"/>
      <c r="N98" s="112" t="s">
        <v>1430</v>
      </c>
    </row>
    <row r="99" spans="2:14" ht="31.5" x14ac:dyDescent="0.3">
      <c r="B99" s="125" t="s">
        <v>1479</v>
      </c>
      <c r="C99" s="177" t="s">
        <v>1495</v>
      </c>
      <c r="D99" s="159">
        <v>44970</v>
      </c>
      <c r="E99" s="173" t="s">
        <v>1480</v>
      </c>
      <c r="F99" s="135" t="s">
        <v>1359</v>
      </c>
      <c r="G99" s="137">
        <v>358899.3</v>
      </c>
      <c r="H99" s="160"/>
      <c r="I99" s="160"/>
      <c r="J99" s="133"/>
      <c r="K99" s="134">
        <v>44978</v>
      </c>
      <c r="L99" s="31"/>
      <c r="M99" s="31"/>
      <c r="N99" s="94" t="s">
        <v>1430</v>
      </c>
    </row>
    <row r="100" spans="2:14" ht="47.25" x14ac:dyDescent="0.3">
      <c r="B100" s="121" t="s">
        <v>1481</v>
      </c>
      <c r="C100" s="139" t="s">
        <v>1482</v>
      </c>
      <c r="D100" s="140">
        <v>44971</v>
      </c>
      <c r="E100" s="174" t="s">
        <v>1483</v>
      </c>
      <c r="F100" s="142" t="s">
        <v>1359</v>
      </c>
      <c r="G100" s="143">
        <v>21972.81</v>
      </c>
      <c r="H100" s="131"/>
      <c r="I100" s="131"/>
      <c r="J100" s="144"/>
      <c r="K100" s="145">
        <v>44978</v>
      </c>
      <c r="L100" s="103"/>
      <c r="M100" s="45"/>
      <c r="N100" s="104" t="s">
        <v>1430</v>
      </c>
    </row>
    <row r="101" spans="2:14" ht="47.25" customHeight="1" x14ac:dyDescent="0.3">
      <c r="B101" s="121" t="s">
        <v>1466</v>
      </c>
      <c r="C101" s="139" t="s">
        <v>1484</v>
      </c>
      <c r="D101" s="140">
        <v>44970</v>
      </c>
      <c r="E101" s="174" t="s">
        <v>1485</v>
      </c>
      <c r="F101" s="142" t="s">
        <v>1359</v>
      </c>
      <c r="G101" s="143">
        <v>25802.66</v>
      </c>
      <c r="H101" s="131"/>
      <c r="I101" s="131"/>
      <c r="J101" s="144"/>
      <c r="K101" s="145">
        <v>44978</v>
      </c>
      <c r="L101" s="103"/>
      <c r="M101" s="45"/>
      <c r="N101" s="104" t="s">
        <v>1430</v>
      </c>
    </row>
    <row r="102" spans="2:14" ht="31.5" x14ac:dyDescent="0.3">
      <c r="B102" s="121" t="s">
        <v>1486</v>
      </c>
      <c r="C102" s="139" t="s">
        <v>1487</v>
      </c>
      <c r="D102" s="184" t="s">
        <v>1488</v>
      </c>
      <c r="E102" s="183" t="s">
        <v>1489</v>
      </c>
      <c r="F102" s="142" t="s">
        <v>1359</v>
      </c>
      <c r="G102" s="143">
        <v>97606.82</v>
      </c>
      <c r="H102" s="131"/>
      <c r="I102" s="131"/>
      <c r="J102" s="144"/>
      <c r="K102" s="145">
        <v>44978</v>
      </c>
      <c r="L102" s="103"/>
      <c r="M102" s="45"/>
      <c r="N102" s="104" t="s">
        <v>1430</v>
      </c>
    </row>
    <row r="103" spans="2:14" ht="18.75" x14ac:dyDescent="0.3">
      <c r="B103" s="121" t="s">
        <v>1490</v>
      </c>
      <c r="C103" s="139" t="s">
        <v>384</v>
      </c>
      <c r="D103" s="140">
        <v>44965</v>
      </c>
      <c r="E103" s="174" t="s">
        <v>1491</v>
      </c>
      <c r="F103" s="142" t="s">
        <v>1359</v>
      </c>
      <c r="G103" s="143">
        <v>995656.59</v>
      </c>
      <c r="H103" s="131"/>
      <c r="I103" s="131"/>
      <c r="J103" s="144"/>
      <c r="K103" s="145">
        <v>44979</v>
      </c>
      <c r="L103" s="103"/>
      <c r="M103" s="45"/>
      <c r="N103" s="104" t="s">
        <v>1430</v>
      </c>
    </row>
    <row r="104" spans="2:14" ht="18.75" x14ac:dyDescent="0.3">
      <c r="B104" s="121" t="s">
        <v>1492</v>
      </c>
      <c r="C104" s="139" t="s">
        <v>1429</v>
      </c>
      <c r="D104" s="140">
        <v>44980</v>
      </c>
      <c r="E104" s="174"/>
      <c r="F104" s="142" t="s">
        <v>1359</v>
      </c>
      <c r="G104" s="143">
        <v>9583.2000000000007</v>
      </c>
      <c r="H104" s="131"/>
      <c r="I104" s="131"/>
      <c r="J104" s="144"/>
      <c r="K104" s="145">
        <v>44980</v>
      </c>
      <c r="L104" s="103"/>
      <c r="M104" s="45"/>
      <c r="N104" s="104" t="s">
        <v>1430</v>
      </c>
    </row>
    <row r="105" spans="2:14" ht="18.75" x14ac:dyDescent="0.3">
      <c r="B105" s="107"/>
      <c r="C105" s="97"/>
      <c r="D105" s="98"/>
      <c r="E105" s="108"/>
      <c r="F105" s="99"/>
      <c r="G105" s="100"/>
      <c r="H105" s="45"/>
      <c r="I105" s="45"/>
      <c r="J105" s="101"/>
      <c r="K105" s="102"/>
      <c r="L105" s="103"/>
      <c r="M105" s="45"/>
      <c r="N105" s="104"/>
    </row>
    <row r="106" spans="2:14" ht="18.75" x14ac:dyDescent="0.3">
      <c r="C106" s="97" t="s">
        <v>1421</v>
      </c>
      <c r="D106" s="98"/>
      <c r="E106" s="108"/>
      <c r="F106" s="99"/>
      <c r="G106" s="100"/>
      <c r="H106" s="45"/>
      <c r="I106" s="45"/>
      <c r="J106" s="101"/>
      <c r="K106" s="102"/>
      <c r="L106" s="103"/>
      <c r="M106" s="45"/>
      <c r="N106" s="104"/>
    </row>
    <row r="107" spans="2:14" ht="18.75" x14ac:dyDescent="0.3">
      <c r="B107" s="107"/>
      <c r="C107" s="97"/>
      <c r="D107" s="98"/>
      <c r="E107" s="108"/>
      <c r="F107" s="99"/>
      <c r="G107" s="100"/>
      <c r="H107" s="45"/>
      <c r="I107" s="45"/>
      <c r="J107" s="101"/>
      <c r="K107" s="102"/>
      <c r="L107" s="103"/>
      <c r="M107" s="45"/>
      <c r="N107" s="104"/>
    </row>
    <row r="108" spans="2:14" ht="18.75" x14ac:dyDescent="0.3">
      <c r="B108" s="107"/>
      <c r="C108" s="97"/>
      <c r="D108" s="98"/>
      <c r="E108" s="108"/>
      <c r="F108" s="99"/>
      <c r="G108" s="100"/>
      <c r="H108" s="45"/>
      <c r="I108" s="45"/>
      <c r="J108" s="101"/>
      <c r="K108" s="102"/>
      <c r="L108" s="103"/>
      <c r="M108" s="45"/>
      <c r="N108" s="104"/>
    </row>
    <row r="109" spans="2:14" ht="18.75" x14ac:dyDescent="0.3">
      <c r="B109" s="107"/>
      <c r="C109" s="97"/>
      <c r="D109" s="98"/>
      <c r="E109" s="108"/>
      <c r="F109" s="99"/>
      <c r="G109" s="100"/>
      <c r="H109" s="45"/>
      <c r="I109" s="45"/>
      <c r="J109" s="101"/>
      <c r="K109" s="102"/>
      <c r="L109" s="103"/>
      <c r="M109" s="45"/>
      <c r="N109" s="104"/>
    </row>
    <row r="110" spans="2:14" ht="18.75" x14ac:dyDescent="0.3">
      <c r="B110" s="106"/>
      <c r="C110" s="92"/>
      <c r="D110" s="86"/>
      <c r="E110" s="110"/>
      <c r="F110" s="62"/>
      <c r="G110" s="87"/>
      <c r="H110" s="45"/>
      <c r="I110" s="45"/>
      <c r="J110" s="91"/>
      <c r="K110" s="29"/>
      <c r="L110" s="31"/>
      <c r="M110" s="45"/>
      <c r="N110" s="94"/>
    </row>
    <row r="111" spans="2:14" ht="18.75" x14ac:dyDescent="0.3">
      <c r="B111" s="105" t="s">
        <v>1345</v>
      </c>
      <c r="C111" s="90"/>
      <c r="D111" s="88"/>
      <c r="E111" s="111"/>
      <c r="F111" s="62"/>
      <c r="G111" s="176">
        <f>SUM(G69:G110)</f>
        <v>6088642.6799999988</v>
      </c>
      <c r="H111" s="45"/>
      <c r="I111" s="45"/>
      <c r="J111" s="91"/>
      <c r="K111" s="29"/>
      <c r="L111" s="31"/>
      <c r="M111" s="45"/>
      <c r="N111" s="94"/>
    </row>
    <row r="112" spans="2:14" x14ac:dyDescent="0.25">
      <c r="B112" s="82"/>
      <c r="C112" s="84"/>
      <c r="D112" s="113"/>
      <c r="E112" s="82"/>
      <c r="F112" s="82"/>
      <c r="G112" s="45"/>
      <c r="H112" s="45"/>
      <c r="I112" s="45"/>
      <c r="N112" s="13"/>
    </row>
    <row r="113" spans="2:14" x14ac:dyDescent="0.25">
      <c r="B113" s="83"/>
      <c r="D113" s="85"/>
      <c r="E113" s="85"/>
      <c r="F113" s="45"/>
      <c r="G113" s="85"/>
      <c r="H113" s="45"/>
      <c r="I113" s="45"/>
      <c r="N113" s="13"/>
    </row>
    <row r="114" spans="2:14" x14ac:dyDescent="0.25">
      <c r="B114" s="12"/>
      <c r="C114" s="12"/>
      <c r="D114" s="12"/>
      <c r="E114" s="12"/>
      <c r="F114" s="12"/>
      <c r="N114" s="13"/>
    </row>
    <row r="115" spans="2:14" x14ac:dyDescent="0.25">
      <c r="B115" s="58" t="s">
        <v>147</v>
      </c>
      <c r="C115" s="60"/>
      <c r="D115" s="61" t="s">
        <v>148</v>
      </c>
      <c r="E115" s="61"/>
      <c r="G115" s="61" t="s">
        <v>149</v>
      </c>
      <c r="N115" s="13"/>
    </row>
    <row r="116" spans="2:14" x14ac:dyDescent="0.25">
      <c r="C116" s="12"/>
      <c r="G116" s="13"/>
      <c r="N116" s="13"/>
    </row>
    <row r="117" spans="2:14" x14ac:dyDescent="0.25">
      <c r="B117" t="s">
        <v>138</v>
      </c>
      <c r="C117" s="12"/>
      <c r="G117" s="13" t="s">
        <v>140</v>
      </c>
      <c r="N117" s="13"/>
    </row>
    <row r="118" spans="2:14" x14ac:dyDescent="0.25">
      <c r="B118" s="58" t="s">
        <v>1493</v>
      </c>
      <c r="C118" s="60"/>
      <c r="D118" s="61" t="s">
        <v>1356</v>
      </c>
      <c r="E118" s="61"/>
      <c r="G118" s="61" t="s">
        <v>1355</v>
      </c>
      <c r="N118" s="13"/>
    </row>
    <row r="119" spans="2:14" x14ac:dyDescent="0.25">
      <c r="B119" t="s">
        <v>144</v>
      </c>
      <c r="C119" s="12"/>
      <c r="D119" s="13" t="s">
        <v>145</v>
      </c>
      <c r="G119" s="13" t="s">
        <v>1350</v>
      </c>
      <c r="N119" s="13"/>
    </row>
    <row r="120" spans="2:14" x14ac:dyDescent="0.25">
      <c r="G120" s="52"/>
      <c r="N120" s="13"/>
    </row>
    <row r="121" spans="2:14" x14ac:dyDescent="0.25">
      <c r="N121" s="13"/>
    </row>
    <row r="122" spans="2:14" x14ac:dyDescent="0.25">
      <c r="N122" s="13"/>
    </row>
  </sheetData>
  <mergeCells count="3">
    <mergeCell ref="C4:G4"/>
    <mergeCell ref="B48:F48"/>
    <mergeCell ref="C66:G66"/>
  </mergeCells>
  <phoneticPr fontId="17" type="noConversion"/>
  <pageMargins left="0.23622047244094491" right="0.23622047244094491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F9AF-3FAD-466A-BB4F-EED13BA119F1}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78" t="s">
        <v>151</v>
      </c>
      <c r="B2" s="178"/>
      <c r="C2" s="178"/>
      <c r="D2" s="178"/>
      <c r="E2" s="178"/>
    </row>
    <row r="3" spans="1:8" ht="15" customHeight="1" x14ac:dyDescent="0.25">
      <c r="A3" s="178"/>
      <c r="B3" s="178"/>
      <c r="C3" s="178"/>
      <c r="D3" s="178"/>
      <c r="E3" s="178"/>
    </row>
    <row r="4" spans="1:8" ht="15" customHeight="1" x14ac:dyDescent="0.25">
      <c r="A4" s="178"/>
      <c r="B4" s="178"/>
      <c r="C4" s="178"/>
      <c r="D4" s="178"/>
      <c r="E4" s="178"/>
    </row>
    <row r="5" spans="1:8" ht="14.25" customHeight="1" x14ac:dyDescent="0.25">
      <c r="A5" s="178"/>
      <c r="B5" s="178"/>
      <c r="C5" s="178"/>
      <c r="D5" s="178"/>
      <c r="E5" s="178"/>
      <c r="F5" s="38"/>
    </row>
    <row r="6" spans="1:8" ht="41.25" customHeight="1" x14ac:dyDescent="0.25">
      <c r="A6" s="179" t="s">
        <v>1061</v>
      </c>
      <c r="B6" s="179"/>
      <c r="C6" s="179"/>
      <c r="D6" s="179"/>
      <c r="E6" s="179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RELACION FACTURAS PAGADAS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Yohanna Mariel Herasme</cp:lastModifiedBy>
  <cp:lastPrinted>2023-03-01T12:46:13Z</cp:lastPrinted>
  <dcterms:created xsi:type="dcterms:W3CDTF">2021-01-11T13:35:50Z</dcterms:created>
  <dcterms:modified xsi:type="dcterms:W3CDTF">2023-03-01T13:54:36Z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