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MARZO 2023\"/>
    </mc:Choice>
  </mc:AlternateContent>
  <xr:revisionPtr revIDLastSave="0" documentId="13_ncr:1_{5854EB9F-2715-414E-B3E4-7A12DB8C23F6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<sst xmlns="http://schemas.openxmlformats.org/spreadsheetml/2006/main" count="6298" uniqueCount="1538">
  <si>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</si>
  <si>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</si>
  <si>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</si>
  <si>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</si>
  <si>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</si>
  <si>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</si>
  <si>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</si>
  <si>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</si>
  <si>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</si>
  <si>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</si>
  <si>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</si>
  <si>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</si>
  <si>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</si>
  <si>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</si>
  <si>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</si>
  <si>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</si>
  <si>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</si>
  <si>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</si>
  <si>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</si>
  <si>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</si>
  <si>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</si>
  <si>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</si>
  <si>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</si>
  <si>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</si>
  <si>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</si>
  <si>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</si>
  <si>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</si>
  <si>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</si>
  <si>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</si>
  <si>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</si>
  <si>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</si>
  <si>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</si>
  <si>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</si>
  <si>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</si>
  <si>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</si>
  <si>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</si>
  <si>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</si>
  <si>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</si>
  <si>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</si>
  <si>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</si>
  <si>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</si>
  <si>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</si>
  <si>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</si>
  <si>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</si>
  <si>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</si>
  <si>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</si>
  <si>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</si>
  <si>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</si>
  <si>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</si>
  <si>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</si>
  <si>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</si>
  <si>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</si>
  <si>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</si>
  <si>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</si>
  <si>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</si>
  <si>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</si>
  <si>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</si>
  <si>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</si>
  <si>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</si>
  <si>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</si>
  <si>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</si>
  <si>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</si>
  <si>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</si>
  <si>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</si>
  <si>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</si>
  <si>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</si>
  <si>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</si>
  <si>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</si>
  <si>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</si>
  <si>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</si>
  <si>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</si>
  <si>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</si>
  <si>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</si>
  <si>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</si>
  <si>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</si>
  <si>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</si>
  <si>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</si>
  <si>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</si>
  <si>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</si>
  <si>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</si>
  <si>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</si>
  <si>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</si>
  <si>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</si>
  <si>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</si>
  <si>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</si>
  <si>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</si>
  <si>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</si>
  <si>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</si>
  <si>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</si>
  <si>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</si>
  <si>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</si>
  <si>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</si>
  <si>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</si>
  <si>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</si>
  <si>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</si>
  <si>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</si>
  <si>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</si>
  <si>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</si>
  <si>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</si>
  <si>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</si>
  <si>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</si>
  <si>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</si>
  <si>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</si>
  <si>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</si>
  <si>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</si>
  <si>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</si>
  <si>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</si>
  <si>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</si>
  <si>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</si>
  <si>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</si>
  <si>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</si>
  <si>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</si>
  <si>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</si>
  <si>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</si>
  <si>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</si>
  <si>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</si>
  <si>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</si>
  <si>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</si>
  <si>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</si>
  <si>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</si>
  <si>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</si>
  <si>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</si>
  <si>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</si>
  <si>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</si>
  <si>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</si>
  <si>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</si>
  <si>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</si>
  <si>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</si>
  <si>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</si>
  <si>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</si>
  <si>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</si>
  <si>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</si>
  <si>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</si>
  <si>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</si>
  <si>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</si>
  <si>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</si>
  <si>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</si>
  <si>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</si>
  <si>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</si>
  <si>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</si>
  <si>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</si>
  <si>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</si>
  <si>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</si>
  <si>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</si>
  <si>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</si>
  <si>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</si>
  <si>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</si>
  <si>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</si>
  <si>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</si>
  <si>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</si>
  <si>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</si>
  <si>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</si>
  <si>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</si>
  <si>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</si>
  <si>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</si>
  <si>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</si>
  <si>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</si>
  <si>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</si>
  <si>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</si>
  <si>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</si>
  <si>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</si>
  <si>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</si>
  <si>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</si>
  <si>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</si>
  <si>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</si>
  <si>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</si>
  <si>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</si>
  <si>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</si>
  <si>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</si>
  <si>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</si>
  <si>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</si>
  <si>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</si>
  <si>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</si>
  <si>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</si>
  <si>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</si>
  <si>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</si>
  <si>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</si>
  <si>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</si>
  <si>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</si>
  <si>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</si>
  <si>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</si>
  <si>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</si>
  <si>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</si>
  <si>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</si>
  <si>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</si>
  <si>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</si>
  <si>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</si>
  <si>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</si>
  <si>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</si>
  <si>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</si>
  <si>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</si>
  <si>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</si>
  <si>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</si>
  <si>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</si>
  <si>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</si>
  <si>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</si>
  <si>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</si>
  <si>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</si>
  <si>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</si>
  <si>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</si>
  <si>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</si>
  <si>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</si>
  <si>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</si>
  <si>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</si>
  <si>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</si>
  <si>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</si>
  <si>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</si>
  <si>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</si>
  <si>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</si>
  <si>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</si>
  <si>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</si>
  <si>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</si>
  <si>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</si>
  <si>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</si>
  <si>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</si>
  <si>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</si>
  <si>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</si>
  <si>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</si>
  <si>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</si>
  <si>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</si>
  <si>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</si>
  <si>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</si>
  <si>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</si>
  <si>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</si>
  <si>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</si>
  <si>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</si>
  <si>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</si>
  <si>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</si>
  <si>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</si>
  <si>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</si>
  <si>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</si>
  <si>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</si>
  <si>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</si>
  <si>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</si>
  <si>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</si>
  <si>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</si>
  <si>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</si>
  <si>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</si>
  <si>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</si>
  <si>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</si>
  <si>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</si>
  <si>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</si>
  <si>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</si>
  <si>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</si>
  <si>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</si>
  <si>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</si>
  <si>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</si>
  <si>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</si>
  <si>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</si>
  <si>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</si>
  <si>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</si>
  <si>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</si>
  <si>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</si>
  <si>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</si>
  <si>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</si>
  <si>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</si>
  <si>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</si>
  <si>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</si>
  <si>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</si>
  <si>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</si>
  <si>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</si>
  <si>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</si>
  <si>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</si>
  <si>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</si>
  <si>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</si>
  <si>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</si>
  <si>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</si>
  <si>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</si>
  <si>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</si>
  <si>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</si>
  <si>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</si>
  <si>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</si>
  <si>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</si>
  <si>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</si>
  <si>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</si>
  <si>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</si>
  <si>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</si>
  <si>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</si>
  <si>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</si>
  <si>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</si>
  <si>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</si>
  <si>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</si>
  <si>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</si>
  <si>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</si>
  <si>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</si>
  <si>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</si>
  <si>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</si>
  <si>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</si>
  <si>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</si>
  <si>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</si>
  <si>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</si>
  <si>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</si>
  <si>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</si>
  <si>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</si>
  <si>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</si>
  <si>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</si>
  <si>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</si>
  <si>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</si>
  <si>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</si>
  <si>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</si>
  <si>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</si>
  <si>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</si>
  <si>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</si>
  <si>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</si>
  <si>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</si>
  <si>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</si>
  <si>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</si>
  <si>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</si>
  <si>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</si>
  <si>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</si>
  <si>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</si>
  <si>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</si>
  <si>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</si>
  <si>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</si>
  <si>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</si>
  <si>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</si>
  <si>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</si>
  <si>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</si>
  <si>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</si>
  <si>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</si>
  <si>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</si>
  <si>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</si>
  <si>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</si>
  <si>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</si>
  <si>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</si>
  <si>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</si>
  <si>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</si>
  <si>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</si>
  <si>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</si>
  <si>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</si>
  <si>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</si>
  <si>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</si>
  <si>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</si>
  <si>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</si>
  <si>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</si>
  <si>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</si>
  <si>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</si>
  <si>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</si>
  <si>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</si>
  <si>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</si>
  <si>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</si>
  <si>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</si>
  <si>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</si>
  <si>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</si>
  <si>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</si>
  <si>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</si>
  <si>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</si>
  <si>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</si>
  <si>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</si>
  <si>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</si>
  <si>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</si>
  <si>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</si>
  <si>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</si>
  <si>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</si>
  <si>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</si>
  <si>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</si>
  <si>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</si>
  <si>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</si>
  <si>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</si>
  <si>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</si>
  <si>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</si>
  <si>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</si>
  <si>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</si>
  <si>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</si>
  <si>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</si>
  <si>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</si>
  <si>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</si>
  <si>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</si>
  <si>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</si>
  <si>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</si>
  <si>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</si>
  <si>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</si>
  <si>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</si>
  <si>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</si>
  <si>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</si>
  <si>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</si>
  <si>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</si>
  <si>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</si>
  <si>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</si>
  <si>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</si>
  <si>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</si>
  <si>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</si>
  <si>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</si>
  <si>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</si>
  <si>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</si>
  <si>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</si>
  <si>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</si>
  <si>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</si>
  <si>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</si>
  <si>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</si>
  <si>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</si>
  <si>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</si>
  <si>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</si>
  <si>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</si>
  <si>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</si>
  <si>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</si>
  <si>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</si>
  <si>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</si>
  <si>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</si>
  <si>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</si>
  <si>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</si>
  <si>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</si>
  <si>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</si>
  <si>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</si>
  <si>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</si>
  <si>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</si>
  <si>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</si>
  <si>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</si>
  <si>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</si>
  <si>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</si>
  <si>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</si>
  <si>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</si>
  <si>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</si>
  <si>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</si>
  <si>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</si>
  <si>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</si>
  <si>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</si>
  <si>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</si>
  <si>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</si>
  <si>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</si>
  <si>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</si>
  <si>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</si>
  <si>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</si>
  <si>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</si>
  <si>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</si>
  <si>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</si>
  <si>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</si>
  <si>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</si>
  <si>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</si>
  <si>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</si>
  <si>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</si>
  <si>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</si>
  <si>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</si>
  <si>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</si>
  <si>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</si>
  <si>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</si>
  <si>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</si>
  <si>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</si>
  <si>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</si>
  <si>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</si>
  <si>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</si>
  <si>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</si>
  <si>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</si>
  <si>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</si>
  <si>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</si>
  <si>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</si>
  <si>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</si>
  <si>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</si>
  <si>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</si>
  <si>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</si>
  <si>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</si>
  <si>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</si>
  <si>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</si>
  <si>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</si>
  <si>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</si>
  <si>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</si>
  <si>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</si>
  <si>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</si>
  <si>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</si>
  <si>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</si>
  <si>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</si>
  <si>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</si>
  <si>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</si>
  <si>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</si>
  <si>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</si>
  <si>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</si>
  <si>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</si>
  <si>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</si>
  <si>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</si>
  <si>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</si>
  <si>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</si>
  <si>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</si>
  <si>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</si>
  <si>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</si>
  <si>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</si>
  <si>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</si>
  <si>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</si>
  <si>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</si>
  <si>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</si>
  <si>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</si>
  <si>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</si>
  <si>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</si>
  <si>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</si>
  <si>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</si>
  <si>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</si>
  <si>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</si>
  <si>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</si>
  <si>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</si>
  <si>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</si>
  <si>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</si>
  <si>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</si>
  <si>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</si>
  <si>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</si>
  <si>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</si>
  <si>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</si>
  <si>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</si>
  <si>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</si>
  <si>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</si>
  <si>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</si>
  <si>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</si>
  <si>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</si>
  <si>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</si>
  <si>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</si>
  <si>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</si>
  <si>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</si>
  <si>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</si>
  <si>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</si>
  <si>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</si>
  <si>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</si>
  <si>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</si>
  <si>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</si>
  <si>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</si>
  <si>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</si>
  <si>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</si>
  <si>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</si>
  <si>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</si>
  <si>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</si>
  <si>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</si>
  <si>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</si>
  <si>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</si>
  <si>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</si>
  <si>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</si>
  <si>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</si>
  <si>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</si>
  <si>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</si>
  <si>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</si>
  <si>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</si>
  <si>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</si>
  <si>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</si>
  <si>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</si>
  <si>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</si>
  <si>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</si>
  <si>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</si>
  <si>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</si>
  <si>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</si>
  <si>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</si>
  <si>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</si>
  <si>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</si>
  <si>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</si>
  <si>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</si>
  <si>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</si>
  <si>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</si>
  <si>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</si>
  <si>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</si>
  <si>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</si>
  <si>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</si>
  <si>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</si>
  <si>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</si>
  <si>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</si>
  <si>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</si>
  <si>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</si>
  <si>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</si>
  <si>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</si>
  <si>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</si>
  <si>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</si>
  <si>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</si>
  <si>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</si>
  <si>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</si>
  <si>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</si>
  <si>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</si>
  <si>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</si>
  <si>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</si>
  <si>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</si>
  <si>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</si>
  <si>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</si>
  <si>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</si>
  <si>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</si>
  <si>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</si>
  <si>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</si>
  <si>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</si>
  <si>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</si>
  <si>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</si>
  <si>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</si>
  <si>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</si>
  <si>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</si>
  <si>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</si>
  <si>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</si>
  <si>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</si>
  <si>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</si>
  <si>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</si>
  <si>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</si>
  <si>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</si>
  <si>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</si>
  <si>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</si>
  <si>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</si>
  <si>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</si>
  <si>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</si>
  <si>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</si>
  <si>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</si>
  <si>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</si>
  <si>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</si>
  <si>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</si>
  <si>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</si>
  <si>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</si>
  <si>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</si>
  <si>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</si>
  <si>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</si>
  <si>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</si>
  <si>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</si>
  <si>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</si>
  <si>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</si>
  <si>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</si>
  <si>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</si>
  <si>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</si>
  <si>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</si>
  <si>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</si>
  <si>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</si>
  <si>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</si>
  <si>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</si>
  <si>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</si>
  <si>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</si>
  <si>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</si>
  <si>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</si>
  <si>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</si>
  <si>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</si>
  <si>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</si>
  <si>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</si>
  <si>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</si>
  <si>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</si>
  <si>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</si>
  <si>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</si>
  <si>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</si>
  <si>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</si>
  <si>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</si>
  <si>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</si>
  <si>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</si>
  <si>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</si>
  <si>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</si>
  <si>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</si>
  <si>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</si>
  <si>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</si>
  <si>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</si>
  <si>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</si>
  <si>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</si>
  <si>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</si>
  <si>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</si>
  <si>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</si>
  <si>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</si>
  <si>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</si>
  <si>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</si>
  <si>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</si>
  <si>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</si>
  <si>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</si>
  <si>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</si>
  <si>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</si>
  <si>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</si>
  <si>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</si>
  <si>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</si>
  <si>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</si>
  <si>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</si>
  <si>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</si>
  <si>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</si>
  <si>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</si>
  <si>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</si>
  <si>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</si>
  <si>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</si>
  <si>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</si>
  <si>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</si>
  <si>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</si>
  <si>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</si>
  <si>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</si>
  <si>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</si>
  <si>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</si>
  <si>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</si>
  <si>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</si>
  <si>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</si>
  <si>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</si>
  <si>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</si>
  <si>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</si>
  <si>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</si>
  <si>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</si>
  <si>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</si>
  <si>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</si>
  <si>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</si>
  <si>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</si>
  <si>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</si>
  <si>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</si>
  <si>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</si>
  <si>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</si>
  <si>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</si>
  <si>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</si>
  <si>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</si>
  <si>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</si>
  <si>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</si>
  <si>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</si>
  <si>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</si>
  <si>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</si>
  <si>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</si>
  <si>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</si>
  <si>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</si>
  <si>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</si>
  <si>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</si>
  <si>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</si>
  <si>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</si>
  <si>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</si>
  <si>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</si>
  <si>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</si>
  <si>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</si>
  <si>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</si>
  <si>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</si>
  <si>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</si>
  <si>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</si>
  <si>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</si>
  <si>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</si>
  <si>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</si>
  <si>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</si>
  <si>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</si>
  <si>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</si>
  <si>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</si>
  <si>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</si>
  <si>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</si>
  <si>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</si>
  <si>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</si>
  <si>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</si>
  <si>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</si>
  <si>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</si>
  <si>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</si>
  <si>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</si>
  <si>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</si>
  <si>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</si>
  <si>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</si>
  <si>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</si>
  <si>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</si>
  <si>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</si>
  <si>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</si>
  <si>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</si>
  <si>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</si>
  <si>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</si>
  <si>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</si>
  <si>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</si>
  <si>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</si>
  <si>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</si>
  <si>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</si>
  <si>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</si>
  <si>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</si>
  <si>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</si>
  <si>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</si>
  <si>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</si>
  <si>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</si>
  <si>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</si>
  <si>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</si>
  <si>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</si>
  <si>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</si>
  <si>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</si>
  <si>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</si>
  <si>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</si>
  <si>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</si>
  <si>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</si>
  <si>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</si>
  <si>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</si>
  <si>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</si>
  <si>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</si>
  <si>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</si>
  <si>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</si>
  <si>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</si>
  <si>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</si>
  <si>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</si>
  <si>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</si>
  <si>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</si>
  <si>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</si>
  <si>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</si>
  <si>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</si>
  <si>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</si>
  <si>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</si>
  <si>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</si>
  <si>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</si>
  <si>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</si>
  <si>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</si>
  <si>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</si>
  <si>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</si>
  <si>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</si>
  <si>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</si>
  <si>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</si>
  <si>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</si>
  <si>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</si>
  <si>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</si>
  <si>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</si>
  <si>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</si>
  <si>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</si>
  <si>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</si>
  <si>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</si>
  <si>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</si>
  <si>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</si>
  <si>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</si>
  <si>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</si>
  <si>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</si>
  <si>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</si>
  <si>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</si>
  <si>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</si>
  <si>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</si>
  <si>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</si>
  <si>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</si>
  <si>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</si>
  <si>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</si>
  <si>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</si>
  <si>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</si>
  <si>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</si>
  <si>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</si>
  <si>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</si>
  <si>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</si>
  <si>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</si>
  <si>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</si>
  <si>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</si>
  <si>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</si>
  <si>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</si>
  <si>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</si>
  <si>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</si>
  <si>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</si>
  <si>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</si>
  <si>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</si>
  <si>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</si>
  <si>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</si>
  <si>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</si>
  <si>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</si>
  <si>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</si>
  <si>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</si>
  <si>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</si>
  <si>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</si>
  <si>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</si>
  <si>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</si>
  <si>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</si>
  <si>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</si>
  <si>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</si>
  <si>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</si>
  <si>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</si>
  <si>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</si>
  <si>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</si>
  <si>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</si>
  <si>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</si>
  <si>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</si>
  <si>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</si>
  <si>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</si>
  <si>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</si>
  <si>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</si>
  <si>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</si>
  <si>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</si>
  <si>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</si>
  <si>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</si>
  <si>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</si>
  <si>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</si>
  <si>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</si>
  <si>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</si>
  <si>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</si>
  <si>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</si>
  <si>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</si>
  <si>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</si>
  <si>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</si>
  <si>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</si>
  <si>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</si>
  <si>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</si>
  <si>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</si>
  <si>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</si>
  <si>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</si>
  <si>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</si>
  <si>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</si>
  <si>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</si>
  <si>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</si>
  <si>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</si>
  <si>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</si>
  <si>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</si>
  <si>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</si>
  <si>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</si>
  <si>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</si>
  <si>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</si>
  <si>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</si>
  <si>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</si>
  <si>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</si>
  <si>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</si>
  <si>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</si>
  <si>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</si>
  <si>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</si>
  <si>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</si>
  <si>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</si>
  <si>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</si>
  <si>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</si>
  <si>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</si>
  <si>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</si>
  <si>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</si>
  <si>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</si>
  <si>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</si>
  <si>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</si>
  <si>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</si>
  <si>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</si>
  <si>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</si>
  <si>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</si>
  <si>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</si>
  <si>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</si>
  <si>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</si>
  <si>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</si>
  <si>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</si>
  <si>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</si>
  <si>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</si>
  <si>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</si>
  <si>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</si>
  <si>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</si>
  <si>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</si>
  <si>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</si>
  <si>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</si>
  <si>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</si>
  <si>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</si>
  <si>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</si>
  <si>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</si>
  <si>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</si>
  <si>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</si>
  <si>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</si>
  <si>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</si>
  <si>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</si>
  <si>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</si>
  <si>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</si>
  <si>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</si>
  <si>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</si>
  <si>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</si>
  <si>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</si>
  <si>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</si>
  <si>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</si>
  <si>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</si>
  <si>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</si>
  <si>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</si>
  <si>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</si>
  <si>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</si>
  <si>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</si>
  <si>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</si>
  <si>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</si>
  <si>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</si>
  <si>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</si>
  <si>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</si>
  <si>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</si>
  <si>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</si>
  <si>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</si>
  <si>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</si>
  <si>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</si>
  <si>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</si>
  <si>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</si>
  <si>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</si>
  <si>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</si>
  <si>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</si>
  <si>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</si>
  <si>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</si>
  <si>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</si>
  <si>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</si>
  <si>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</si>
  <si>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</si>
  <si>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</si>
  <si>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</si>
  <si>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</si>
  <si>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</si>
  <si>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</si>
  <si>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</si>
  <si>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</si>
  <si>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</si>
  <si>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</si>
  <si>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</si>
  <si>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</si>
  <si>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</si>
  <si>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</si>
  <si>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</si>
  <si>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</si>
  <si>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</si>
  <si>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</si>
  <si>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</si>
  <si>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</si>
  <si>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</si>
  <si>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</si>
  <si>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</si>
  <si>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</si>
  <si>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</si>
  <si>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</si>
  <si>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</si>
  <si>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</si>
  <si>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</si>
  <si>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</si>
  <si>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</si>
  <si>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</si>
  <si>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</si>
  <si>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</si>
  <si>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</si>
  <si>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</si>
  <si>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</si>
  <si>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</si>
  <si>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</si>
  <si>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</si>
  <si>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</si>
  <si>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</si>
  <si>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</si>
  <si>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</si>
  <si>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</si>
  <si>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</si>
  <si>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</si>
  <si>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</si>
  <si>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</si>
  <si>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</si>
  <si>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</si>
  <si>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</si>
  <si>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</si>
  <si>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</si>
  <si>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</si>
  <si>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</si>
  <si>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</si>
  <si>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</si>
  <si>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</si>
  <si>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</si>
  <si>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</si>
  <si>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</si>
  <si>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</si>
  <si>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</si>
  <si>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</si>
  <si>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</si>
  <si>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</si>
  <si>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</si>
  <si>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</si>
  <si>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</si>
  <si>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</si>
  <si>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</si>
  <si>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</si>
  <si>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</si>
  <si>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</si>
  <si>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</si>
  <si>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</si>
  <si>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</si>
  <si>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</si>
  <si>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</si>
  <si>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</si>
  <si>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</si>
  <si>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</si>
  <si>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</si>
  <si>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</si>
  <si>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</si>
  <si>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</si>
  <si>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</si>
  <si>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</si>
  <si>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</si>
  <si>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</si>
  <si>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</si>
  <si>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</si>
  <si>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</si>
  <si>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</si>
  <si>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</si>
  <si>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</si>
  <si>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</si>
  <si>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</si>
  <si>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</si>
  <si>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</si>
  <si>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</si>
  <si>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</si>
  <si>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</si>
  <si>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</si>
  <si>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</si>
  <si>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</si>
  <si>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</si>
  <si>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</si>
  <si>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</si>
  <si>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</si>
  <si>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</si>
  <si>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</si>
  <si>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</si>
  <si>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</si>
  <si>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</si>
  <si>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</si>
  <si>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</si>
  <si>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</si>
  <si>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</si>
  <si>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</si>
  <si>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</si>
  <si>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</si>
  <si>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</si>
  <si>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</si>
  <si>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</si>
  <si>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</si>
  <si>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</si>
  <si>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</si>
  <si>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</si>
  <si>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</si>
  <si>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</si>
  <si>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</si>
  <si>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</si>
  <si>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</si>
  <si>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</si>
  <si>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</si>
  <si>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</si>
  <si>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</si>
  <si>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</si>
  <si>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</si>
  <si>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</si>
  <si>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</si>
  <si>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</si>
  <si>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</si>
  <si>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</si>
  <si>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</si>
  <si>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</si>
  <si>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</si>
  <si>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</si>
  <si>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</si>
  <si>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</si>
  <si>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</si>
  <si>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</si>
  <si>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</si>
  <si>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</si>
  <si>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</si>
  <si>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</si>
  <si>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</si>
  <si>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</si>
  <si>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</si>
  <si>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</si>
  <si>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</si>
  <si>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</si>
  <si>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</si>
  <si>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</si>
  <si>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</si>
  <si>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</si>
  <si>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</si>
  <si>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</si>
  <si>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</si>
  <si>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</si>
  <si>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</si>
  <si>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</si>
  <si>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</si>
  <si>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</si>
  <si>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</si>
  <si>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</si>
  <si>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</si>
  <si>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</si>
  <si>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</si>
  <si>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</si>
  <si>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</si>
  <si>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</si>
  <si>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</si>
  <si>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</si>
  <si>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</si>
  <si>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</si>
  <si>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</si>
  <si>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</si>
  <si>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</si>
  <si>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</si>
  <si>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</si>
  <si>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</si>
  <si>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</si>
  <si>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</si>
  <si>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</si>
  <si>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</si>
  <si>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</si>
  <si>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</si>
  <si>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</si>
  <si>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</si>
  <si>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</si>
  <si>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</si>
  <si>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</si>
  <si>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</si>
  <si>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</si>
  <si>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</si>
  <si>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</si>
  <si>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</si>
  <si>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</si>
  <si>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</si>
  <si>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</si>
  <si>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</si>
  <si>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</si>
  <si>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</si>
  <si>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</si>
  <si>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</si>
  <si>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</si>
  <si>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</si>
  <si>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</si>
  <si>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</si>
  <si>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</si>
  <si>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</si>
  <si>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</si>
  <si>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</si>
  <si>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</si>
  <si>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</si>
  <si>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</si>
  <si>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</si>
  <si>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</si>
  <si>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</si>
  <si>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</si>
  <si>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</si>
  <si>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</si>
  <si>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</si>
  <si>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</si>
  <si>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</si>
  <si>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</si>
  <si>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</si>
  <si>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</si>
  <si>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</si>
  <si>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</si>
  <si>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</si>
  <si>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</si>
  <si>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</si>
  <si>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</si>
  <si>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</si>
  <si>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</si>
  <si>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</si>
  <si>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</si>
  <si>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</si>
  <si>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</si>
  <si>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</si>
  <si>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</si>
  <si>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</si>
  <si>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</si>
  <si>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</si>
  <si>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</si>
  <si>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</si>
  <si>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</si>
  <si>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</si>
  <si>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</si>
  <si>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</si>
  <si>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</si>
  <si>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</si>
  <si>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</si>
  <si>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</si>
  <si>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</si>
  <si>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</si>
  <si>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</si>
  <si>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</si>
  <si>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</si>
  <si>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</si>
  <si>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</si>
  <si>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</si>
  <si>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</si>
  <si>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</si>
  <si>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</si>
  <si>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</si>
  <si>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</si>
  <si>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</si>
  <si>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</si>
  <si>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</si>
  <si>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</si>
  <si>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</si>
  <si>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</si>
  <si>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</si>
  <si>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</si>
  <si>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</si>
  <si>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</si>
  <si>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</si>
  <si>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</si>
  <si>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</si>
  <si>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</si>
  <si>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</si>
  <si>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</si>
  <si>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</si>
  <si>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</si>
  <si>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</si>
  <si>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</si>
  <si>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</si>
  <si>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</si>
  <si>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</si>
  <si>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</si>
  <si>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</si>
  <si>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</si>
  <si>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</si>
  <si>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</si>
  <si>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</si>
  <si>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</si>
  <si>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</si>
  <si>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</si>
  <si>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</si>
  <si>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</si>
  <si>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</si>
  <si>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</si>
  <si>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</si>
  <si>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</si>
  <si>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</si>
  <si>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</si>
  <si>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</si>
  <si>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</si>
  <si>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</si>
  <si>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</si>
  <si>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</si>
  <si>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</si>
  <si>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</si>
  <si>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</si>
  <si>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</si>
  <si>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</si>
  <si>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</si>
  <si>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</si>
  <si>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</si>
  <si>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</si>
  <si>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</si>
  <si>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</si>
  <si>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</si>
  <si>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</si>
  <si>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</si>
  <si>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</si>
  <si>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</si>
  <si>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</si>
  <si>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</si>
  <si>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</si>
  <si>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</si>
  <si>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</si>
  <si>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</si>
  <si>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</si>
  <si>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</si>
  <si>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</si>
  <si>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</si>
  <si>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</si>
  <si>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</si>
  <si>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</si>
  <si>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</si>
  <si>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</si>
  <si>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</si>
  <si>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</si>
  <si>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</si>
  <si>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</si>
  <si>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</si>
  <si>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</si>
  <si>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</si>
  <si>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</si>
  <si>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</si>
  <si>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</si>
  <si>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</si>
  <si>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</si>
  <si>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</si>
  <si>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</si>
  <si>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</si>
  <si>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</si>
  <si>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</si>
  <si>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</si>
  <si>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</si>
  <si>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</si>
  <si>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</si>
  <si>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</si>
  <si>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</si>
  <si>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</si>
  <si>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</si>
  <si>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</si>
  <si>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</si>
  <si>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</si>
  <si>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</si>
  <si>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</si>
  <si>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</si>
  <si>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</si>
  <si>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</si>
  <si>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</si>
  <si>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</si>
  <si>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</si>
  <si>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</si>
  <si>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</si>
  <si>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</si>
  <si>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</si>
  <si>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</si>
  <si>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</si>
  <si>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</si>
  <si>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</si>
  <si>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</si>
  <si>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</si>
  <si>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</si>
  <si>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</si>
  <si>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</si>
  <si>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</si>
  <si>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</si>
  <si>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</si>
  <si>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</si>
  <si>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</si>
  <si>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</si>
  <si>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</si>
  <si>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</si>
  <si>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</si>
  <si>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</si>
  <si>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</si>
  <si>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</si>
  <si>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</si>
  <si>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</si>
  <si>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</si>
  <si>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</si>
  <si>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</si>
  <si>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</si>
  <si>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</si>
  <si>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</si>
  <si>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</si>
  <si>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</si>
  <si>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</si>
  <si>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</si>
  <si>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</si>
  <si>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</si>
  <si>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</si>
  <si>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</si>
  <si>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</si>
  <si>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</si>
  <si>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</si>
  <si>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</si>
  <si>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</si>
  <si>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</si>
  <si>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</si>
  <si>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</si>
  <si>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</si>
  <si>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</si>
  <si>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</si>
  <si>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</si>
  <si>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</si>
  <si>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</si>
  <si>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</si>
  <si>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</si>
  <si>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</si>
  <si>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</si>
  <si>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</si>
  <si>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</si>
  <si>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</si>
  <si>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</si>
  <si>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</si>
  <si>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</si>
  <si>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</si>
  <si>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</si>
  <si>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</si>
  <si>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</si>
  <si>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</si>
  <si>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</si>
  <si>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</si>
  <si>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</si>
  <si>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</si>
  <si>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</si>
  <si>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</si>
  <si>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</si>
  <si>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</si>
  <si>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</si>
  <si>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</si>
  <si>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</si>
  <si>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</si>
  <si>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</si>
  <si>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</si>
  <si>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</si>
  <si>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</si>
  <si>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</si>
  <si>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 xml:space="preserve"> </t>
  </si>
  <si>
    <t>FECHA PAGO</t>
  </si>
  <si>
    <t>N0 PAGO</t>
  </si>
  <si>
    <t>CAJA</t>
  </si>
  <si>
    <t>FUENTE DE FINANCIAMIENTO</t>
  </si>
  <si>
    <t xml:space="preserve">SUMA DE VALOR </t>
  </si>
  <si>
    <t>JUANA  CRISELDA MARIA BAUTISTA</t>
  </si>
  <si>
    <t>ALQ CPNA LA UREÑA CORRESPONDIENTE AL PAGO ANUAL DEL PERIODO 6 DE FEBRERO 2023 AL 6 MARZO 2024</t>
  </si>
  <si>
    <t>VS</t>
  </si>
  <si>
    <t>MERCEDES HAYDEE VALENZUELA</t>
  </si>
  <si>
    <t>ALQ CPNA ZONA  A  CORRESPONDIENTE AL MES FEBRERO 2023</t>
  </si>
  <si>
    <t>AFRA AUTOS  Y  SERVICIOS  DE  DE RADIADORES, SRL</t>
  </si>
  <si>
    <t>B1500000015</t>
  </si>
  <si>
    <t>CK</t>
  </si>
  <si>
    <t xml:space="preserve">PAGO REPARACION DE RADIADORES DE GENERADORES ELECTRICOS PLANTA ELECTRICA,  AL CENTRO DIAGNOSTICO SAN ISIDRO </t>
  </si>
  <si>
    <t>FRANKLIN LOPEZ SRL</t>
  </si>
  <si>
    <t>ADQ DE ALMUERZOS Y REFRIGERIOS PARA DIFERENTES ACTIVIDADES DE ESTE SRSM</t>
  </si>
  <si>
    <t>10,16,17,20,FEB/ 01MARZ</t>
  </si>
  <si>
    <t>B1500000730/ 731/ 732/ 733/ 734/ 735/ 736/ 741</t>
  </si>
  <si>
    <t>TALLER Y RESPUESTOS SIMONO CRUZ SRL</t>
  </si>
  <si>
    <t>PAGO SERVICIO DE REPARACION DE MOTOR DIESEL DE CAMIONETA ISUZU D-AX UTILIZAR PARA LAS SUPERVICIONES DE AREA DE SALUD DEL SRSM</t>
  </si>
  <si>
    <t>KHALICCO INVESTMENTS SRL</t>
  </si>
  <si>
    <t>ADQ DE PLANCHAS DE TOLA PARA LA REPARACION DE CAMA TRASERA CAMION DAIHATSU DELTA DEL SRSM</t>
  </si>
  <si>
    <t>B1500000786</t>
  </si>
  <si>
    <t>ADQ DE SILLAS PARA TOMAS DE MUESTRA DE LABORATORIOS PARA USO DE LOS CENTROS DE DIAGNOSTICOS Y CPNA DEL SRSM</t>
  </si>
  <si>
    <t>B1500010815</t>
  </si>
  <si>
    <t>CELNA ENTERPRISES SRL</t>
  </si>
  <si>
    <t>ADQ DE CILINDROS PARA GAS LICUADO DE PETROLEO PARA USO DE LAS NEVERAS DE VACUNAS DE LOS CPNA Y CENTROS DE DIAGN</t>
  </si>
  <si>
    <t>B1500000251</t>
  </si>
  <si>
    <t>A CH CONTRATISTAS ELECTROMECANICOS S A</t>
  </si>
  <si>
    <t>PAGO DE CONTADO POR ADQUISICION DE UPS PARA EQUIPOS ANALIZADOR DE QUIMICA MARCA DIRIU, MODELO CS-T240</t>
  </si>
  <si>
    <t>HEMOTEST SRL</t>
  </si>
  <si>
    <t xml:space="preserve">ADQ DE INSUMOS DE LABORATORIOS PARA USO EN LOS CPNA Y CENTROS DE DIAGN DEL SRSM, PAGO FACT1798 MENOS NOTA DE CRED, B0400000010 </t>
  </si>
  <si>
    <t>B1500001798</t>
  </si>
  <si>
    <t>RALANSA EIRL</t>
  </si>
  <si>
    <t>ADQ DE REACTIVOS Y CONTROLES PARA MAQUINA DE LAB. PARA LOS CENTROS DE DIAGNOSTICOS DE ESTE SRSM</t>
  </si>
  <si>
    <t>ALBERTO BARBERO</t>
  </si>
  <si>
    <t>ALQUILER MES MARZO 2023</t>
  </si>
  <si>
    <t>WENDIS GABRIEL</t>
  </si>
  <si>
    <t>ALQUILER  CPNA EL CALICHE  MES MARZO 2023</t>
  </si>
  <si>
    <t>AYARILIS SANCHEZ</t>
  </si>
  <si>
    <t xml:space="preserve">NOTARIZACION DE CONTRATOS DE SERVICIOS POR ESTE SRSM </t>
  </si>
  <si>
    <t>CODETEL</t>
  </si>
  <si>
    <t>SERV TELFONICO YOLANDA GUZMAN AL CORTE DE FEBRERO 2023</t>
  </si>
  <si>
    <t>ALTICE DOMINICANA S A</t>
  </si>
  <si>
    <t>SERV DE FLY BOX MES FEBRERO 2023</t>
  </si>
  <si>
    <t>B1500048212</t>
  </si>
  <si>
    <t>E310007024356/ E30007016223</t>
  </si>
  <si>
    <t>SERV TELEFONICO ZONA FRANCA AL MES DE FEBRERO 2023</t>
  </si>
  <si>
    <t>B1500048378/  B1500048375</t>
  </si>
  <si>
    <t>SERVICIO DE TELEFONO AL MES DE ENERO 2023</t>
  </si>
  <si>
    <t>B1500048020/ 47960/ 47961/ 48044</t>
  </si>
  <si>
    <t>TU NEGOCIO DE HOY SRL</t>
  </si>
  <si>
    <t>ALQ SANTO DOMINGO NORTE MES MARZO 2023</t>
  </si>
  <si>
    <t>B1500000316</t>
  </si>
  <si>
    <t>ROSA E PENA</t>
  </si>
  <si>
    <t>ALQ CPNA LAS PALMAS MES MARZO 2023</t>
  </si>
  <si>
    <t>JOSE F ALMONTE</t>
  </si>
  <si>
    <t>ALQ DEL LOCAL GUANDULES 11  MES MARZO 2023</t>
  </si>
  <si>
    <t>ANGEL M LOPEZ</t>
  </si>
  <si>
    <t>ALQ CPNA DEL GREGORIO LUPERON  MES DE MARZO 2023</t>
  </si>
  <si>
    <t>BEATA MARIA VENTURA</t>
  </si>
  <si>
    <t>ALQ DEL LOCAL JUVENTUD DINAMICA MES MARZO 2023</t>
  </si>
  <si>
    <t>MIGUELINA ANTONIA SARIT</t>
  </si>
  <si>
    <t>ALQ CPNA JUAN PABLO 11 SANTO DGO ESTE MARZO 2023</t>
  </si>
  <si>
    <t>JUAN AUGUSTO PAREDES</t>
  </si>
  <si>
    <t>ALQ GERENCIA SANTO DOMINGO  OESTE MES MARZO 2023</t>
  </si>
  <si>
    <t>AURELINA ABREU</t>
  </si>
  <si>
    <t>ALQ CPNA PEDRO MIR MES MARZO 2023</t>
  </si>
  <si>
    <t>FRANCISCO S GARCIA</t>
  </si>
  <si>
    <t>ALQ CPNA BAYONA STO DGO OESTE MES MARZO 2023</t>
  </si>
  <si>
    <t>RAMON DEL SOCORRO GARCIA</t>
  </si>
  <si>
    <t>ALQ CPNA HERMANAS MIRABAL MES MARZO 2023</t>
  </si>
  <si>
    <t xml:space="preserve">PEDRO AUGUSTO EVANGELISTA </t>
  </si>
  <si>
    <t>ALQ LOCAL LOS FRAILES 1 MES MARZO 2023</t>
  </si>
  <si>
    <t>YILDA M TEJADA</t>
  </si>
  <si>
    <t>ALQ GERENCIA AREA DE SALUD MONTE PLATA MES MARZO 2023</t>
  </si>
  <si>
    <t>FELICITA LOPEZ</t>
  </si>
  <si>
    <t>ALQ CPNA NUEVA ESPERANZA MES MARZO 2023</t>
  </si>
  <si>
    <t>NIEVES VALERA</t>
  </si>
  <si>
    <t>ALQ CPNA LA CIENAGA MES MARZO 2023</t>
  </si>
  <si>
    <t>GEORGE SANTONI RECIO</t>
  </si>
  <si>
    <t>ALQ LOCAL DE ESTE SERVICIO REGIONAL DE SALUD M MES MARZO 2023</t>
  </si>
  <si>
    <t>SANDRA C DAVIS LOPEZ</t>
  </si>
  <si>
    <t>ALQUILER LOCAL SANTO DOMINGO NORTE MES MARZO 32023</t>
  </si>
  <si>
    <t>ALQ CPNA ZONA A MES MARZO 2023</t>
  </si>
  <si>
    <t xml:space="preserve">MARTIN FIGARO </t>
  </si>
  <si>
    <t>SOLICITUD DE ASESORIA EN LA FORMULACION Y ARTICULACION DE UN PLAN DE NORMALIZACON DE LAS OPERACIONES DE LA TECNOLOGIA DE LA INFORMACION</t>
  </si>
  <si>
    <t>B1500000042</t>
  </si>
  <si>
    <t>BIO NUCLEAR SA</t>
  </si>
  <si>
    <t>ADQ DE EQUIPOS DE LABORATORIOS PARA USO DE LOS CPNA Y CENTROS DE DIAGN DE ESTE SRSM</t>
  </si>
  <si>
    <t>B1500028937</t>
  </si>
  <si>
    <t>AMERICAN BUSINESS MACHINE SRL</t>
  </si>
  <si>
    <t>ADQ DE EQUIPOS DE PROYECCION PARA USO EN EL SALON DE CONFERENCIA DEL SRSM</t>
  </si>
  <si>
    <t>B1500002152</t>
  </si>
  <si>
    <t>HUMBERTA JEREZ</t>
  </si>
  <si>
    <t>ALQ CPNA DIQUE OZAMA MES MARZO 2023</t>
  </si>
  <si>
    <t>VICTOR RAMON UREÑA</t>
  </si>
  <si>
    <t>ALQ CPNA NUEVO AMANECER STO DGO ESTE MES MARZO 2023</t>
  </si>
  <si>
    <t xml:space="preserve">PUERTAS Y VENTANAS </t>
  </si>
  <si>
    <t>ADQ E INSTALACION DE PUERTAS Y VENTANAS PARA LA OFICINA DE FISCALIZACION DEL SRSM</t>
  </si>
  <si>
    <t>VIAMAR S A</t>
  </si>
  <si>
    <t>ADQ DE VEHICULOS DE MOTOR CAMION K2700 DOBLE CABINA AÑO 2023 PARA USO DE LAS SUPERVISIONES DE AREA DE SALUD</t>
  </si>
  <si>
    <t>B1500010663</t>
  </si>
  <si>
    <t>B1500000050</t>
  </si>
  <si>
    <t>ACESORIA EN LA FORMULACION Y ARTICULACION DE UN PLAN DE NORMALIZACION DE LAS OPERACIONE DE LA TECN TIC</t>
  </si>
  <si>
    <t>B1500000044</t>
  </si>
  <si>
    <t>SUPLIDORES INDUSTRIALES MELLA SRL</t>
  </si>
  <si>
    <t>ADQ E INSTALACION DE GENERADORES ELECTRICOS PARA LOS ESTABLECIMIENTOS LOTES Y SERV INGENIO OZAMA</t>
  </si>
  <si>
    <t>B1500000388</t>
  </si>
  <si>
    <t>_______________________</t>
  </si>
  <si>
    <t>Licda. Yohanna Herasme</t>
  </si>
  <si>
    <t>Facturas pagadas al 31/03/2023</t>
  </si>
  <si>
    <t xml:space="preserve">                                                                           Enc. De Contabilidad</t>
  </si>
  <si>
    <t xml:space="preserve">                                                                         Licdo. Hector Almanzar                                                                                                 </t>
  </si>
  <si>
    <t xml:space="preserve">                                                           _______________________________________</t>
  </si>
  <si>
    <t xml:space="preserve">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</si>
</sst>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2"/>
      <name val="Cambria"/>
      <family val="1"/>
    </font>
    <font>
      <b/>
      <sz val="1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name val="Cambria"/>
      <family val="1"/>
    </font>
    <font>
      <sz val="11"/>
      <color theme="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6"/>
      <name val="Cambria"/>
      <family val="1"/>
    </font>
    <font>
      <b/>
      <sz val="16"/>
      <color theme="1"/>
      <name val="Cambria"/>
      <family val="1"/>
    </font>
    <font>
      <sz val="10"/>
      <name val="Cambria"/>
      <family val="1"/>
    </font>
    <font>
      <b/>
      <sz val="9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 applyAlignment="1">
      <alignment horizontal="left"/>
    </xf>
    <xf numFmtId="164" fontId="2" fillId="2" borderId="2" xfId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0" fillId="2" borderId="2" xfId="0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4" fontId="24" fillId="2" borderId="2" xfId="8" applyNumberFormat="1" applyFont="1" applyFill="1" applyBorder="1" applyAlignment="1">
      <alignment horizontal="left" vertical="top" wrapText="1"/>
    </xf>
    <xf numFmtId="4" fontId="24" fillId="2" borderId="6" xfId="8" applyNumberFormat="1" applyFont="1" applyFill="1" applyBorder="1" applyAlignment="1">
      <alignment horizontal="left" vertical="top" wrapText="1"/>
    </xf>
    <xf numFmtId="0" fontId="26" fillId="2" borderId="2" xfId="8" applyNumberFormat="1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4" fontId="0" fillId="2" borderId="2" xfId="1" applyFont="1" applyFill="1" applyBorder="1" applyAlignment="1">
      <alignment wrapText="1"/>
    </xf>
    <xf numFmtId="14" fontId="0" fillId="2" borderId="2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2" fillId="2" borderId="2" xfId="0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vertical="top" wrapText="1"/>
    </xf>
    <xf numFmtId="164" fontId="0" fillId="2" borderId="6" xfId="1" applyFont="1" applyFill="1" applyBorder="1" applyAlignment="1">
      <alignment wrapText="1"/>
    </xf>
    <xf numFmtId="14" fontId="0" fillId="2" borderId="6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22" fillId="2" borderId="6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left" vertical="top" wrapText="1"/>
    </xf>
    <xf numFmtId="4" fontId="28" fillId="2" borderId="2" xfId="8" applyNumberFormat="1" applyFont="1" applyFill="1" applyBorder="1" applyAlignment="1">
      <alignment horizontal="left" vertical="center" wrapText="1"/>
    </xf>
    <xf numFmtId="4" fontId="27" fillId="2" borderId="2" xfId="8" applyNumberFormat="1" applyFont="1" applyFill="1" applyBorder="1" applyAlignment="1">
      <alignment horizontal="left" vertical="top" wrapText="1"/>
    </xf>
    <xf numFmtId="4" fontId="27" fillId="2" borderId="6" xfId="8" applyNumberFormat="1" applyFont="1" applyFill="1" applyBorder="1" applyAlignment="1">
      <alignment horizontal="left" vertical="top" wrapText="1"/>
    </xf>
    <xf numFmtId="4" fontId="27" fillId="2" borderId="5" xfId="8" applyNumberFormat="1" applyFont="1" applyFill="1" applyBorder="1" applyAlignment="1">
      <alignment horizontal="left" vertical="top" wrapText="1"/>
    </xf>
    <xf numFmtId="0" fontId="30" fillId="0" borderId="2" xfId="0" applyFont="1" applyBorder="1" applyAlignment="1">
      <alignment wrapText="1"/>
    </xf>
    <xf numFmtId="0" fontId="30" fillId="0" borderId="2" xfId="0" applyFont="1" applyBorder="1" applyAlignment="1">
      <alignment horizontal="left" wrapText="1"/>
    </xf>
    <xf numFmtId="0" fontId="32" fillId="2" borderId="0" xfId="0" applyFont="1" applyFill="1"/>
    <xf numFmtId="0" fontId="33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0" xfId="0" applyFont="1"/>
    <xf numFmtId="0" fontId="36" fillId="8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164" fontId="36" fillId="8" borderId="2" xfId="1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wrapText="1"/>
    </xf>
    <xf numFmtId="4" fontId="38" fillId="2" borderId="2" xfId="8" applyNumberFormat="1" applyFont="1" applyFill="1" applyBorder="1" applyAlignment="1">
      <alignment horizontal="left" vertical="center" wrapText="1"/>
    </xf>
    <xf numFmtId="2" fontId="39" fillId="2" borderId="2" xfId="0" applyNumberFormat="1" applyFont="1" applyFill="1" applyBorder="1" applyAlignment="1">
      <alignment horizontal="left" vertical="top"/>
    </xf>
    <xf numFmtId="0" fontId="34" fillId="2" borderId="0" xfId="0" applyFont="1" applyFill="1"/>
    <xf numFmtId="0" fontId="33" fillId="2" borderId="0" xfId="0" applyFont="1" applyFill="1" applyAlignment="1">
      <alignment horizontal="center"/>
    </xf>
    <xf numFmtId="164" fontId="34" fillId="2" borderId="2" xfId="1" applyFont="1" applyFill="1" applyBorder="1"/>
    <xf numFmtId="14" fontId="34" fillId="2" borderId="2" xfId="0" applyNumberFormat="1" applyFont="1" applyFill="1" applyBorder="1"/>
    <xf numFmtId="0" fontId="34" fillId="2" borderId="2" xfId="0" applyFont="1" applyFill="1" applyBorder="1"/>
    <xf numFmtId="0" fontId="29" fillId="2" borderId="2" xfId="0" applyFont="1" applyFill="1" applyBorder="1" applyAlignment="1">
      <alignment horizontal="center"/>
    </xf>
    <xf numFmtId="0" fontId="34" fillId="0" borderId="0" xfId="0" applyFont="1" applyAlignment="1">
      <alignment horizontal="left" wrapText="1"/>
    </xf>
    <xf numFmtId="0" fontId="34" fillId="2" borderId="2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wrapText="1"/>
    </xf>
    <xf numFmtId="164" fontId="34" fillId="2" borderId="2" xfId="1" applyFont="1" applyFill="1" applyBorder="1" applyAlignment="1">
      <alignment wrapText="1"/>
    </xf>
    <xf numFmtId="14" fontId="34" fillId="2" borderId="2" xfId="0" applyNumberFormat="1" applyFont="1" applyFill="1" applyBorder="1" applyAlignment="1">
      <alignment wrapText="1"/>
    </xf>
    <xf numFmtId="0" fontId="34" fillId="2" borderId="2" xfId="0" applyFont="1" applyFill="1" applyBorder="1" applyAlignment="1">
      <alignment wrapText="1"/>
    </xf>
    <xf numFmtId="0" fontId="29" fillId="2" borderId="2" xfId="0" applyFont="1" applyFill="1" applyBorder="1" applyAlignment="1">
      <alignment horizontal="center" wrapText="1"/>
    </xf>
    <xf numFmtId="0" fontId="34" fillId="2" borderId="6" xfId="0" applyFont="1" applyFill="1" applyBorder="1" applyAlignment="1">
      <alignment horizontal="left" vertical="center" wrapText="1"/>
    </xf>
    <xf numFmtId="14" fontId="38" fillId="2" borderId="6" xfId="0" applyNumberFormat="1" applyFont="1" applyFill="1" applyBorder="1" applyAlignment="1">
      <alignment horizontal="right" vertical="top" wrapText="1"/>
    </xf>
    <xf numFmtId="0" fontId="39" fillId="2" borderId="6" xfId="0" applyFont="1" applyFill="1" applyBorder="1" applyAlignment="1">
      <alignment vertical="top" wrapText="1"/>
    </xf>
    <xf numFmtId="0" fontId="34" fillId="5" borderId="6" xfId="0" applyFont="1" applyFill="1" applyBorder="1" applyAlignment="1">
      <alignment horizontal="center" vertical="center" wrapText="1"/>
    </xf>
    <xf numFmtId="164" fontId="38" fillId="2" borderId="6" xfId="1" applyFont="1" applyFill="1" applyBorder="1" applyAlignment="1">
      <alignment horizontal="center" wrapText="1"/>
    </xf>
    <xf numFmtId="164" fontId="34" fillId="2" borderId="6" xfId="1" applyFont="1" applyFill="1" applyBorder="1" applyAlignment="1">
      <alignment wrapText="1"/>
    </xf>
    <xf numFmtId="14" fontId="34" fillId="2" borderId="6" xfId="0" applyNumberFormat="1" applyFont="1" applyFill="1" applyBorder="1" applyAlignment="1">
      <alignment wrapText="1"/>
    </xf>
    <xf numFmtId="0" fontId="34" fillId="2" borderId="6" xfId="0" applyFont="1" applyFill="1" applyBorder="1" applyAlignment="1">
      <alignment wrapText="1"/>
    </xf>
    <xf numFmtId="0" fontId="29" fillId="2" borderId="6" xfId="0" applyFont="1" applyFill="1" applyBorder="1" applyAlignment="1">
      <alignment horizontal="center" wrapText="1"/>
    </xf>
    <xf numFmtId="0" fontId="34" fillId="2" borderId="5" xfId="0" applyFont="1" applyFill="1" applyBorder="1" applyAlignment="1">
      <alignment horizontal="left" vertical="center" wrapText="1"/>
    </xf>
    <xf numFmtId="164" fontId="34" fillId="2" borderId="5" xfId="1" applyFont="1" applyFill="1" applyBorder="1" applyAlignment="1">
      <alignment wrapText="1"/>
    </xf>
    <xf numFmtId="14" fontId="34" fillId="2" borderId="5" xfId="0" applyNumberFormat="1" applyFont="1" applyFill="1" applyBorder="1" applyAlignment="1">
      <alignment wrapText="1"/>
    </xf>
    <xf numFmtId="0" fontId="34" fillId="2" borderId="5" xfId="0" applyFont="1" applyFill="1" applyBorder="1" applyAlignment="1">
      <alignment wrapText="1"/>
    </xf>
    <xf numFmtId="0" fontId="29" fillId="2" borderId="5" xfId="0" applyFont="1" applyFill="1" applyBorder="1" applyAlignment="1">
      <alignment horizontal="center" wrapText="1"/>
    </xf>
    <xf numFmtId="0" fontId="34" fillId="0" borderId="2" xfId="0" applyFont="1" applyBorder="1" applyAlignment="1">
      <alignment horizontal="left" wrapText="1"/>
    </xf>
    <xf numFmtId="164" fontId="34" fillId="0" borderId="2" xfId="1" applyFont="1" applyBorder="1" applyAlignment="1">
      <alignment wrapText="1"/>
    </xf>
    <xf numFmtId="0" fontId="34" fillId="0" borderId="2" xfId="0" applyFont="1" applyBorder="1" applyAlignment="1">
      <alignment wrapText="1"/>
    </xf>
    <xf numFmtId="14" fontId="34" fillId="0" borderId="2" xfId="0" applyNumberFormat="1" applyFont="1" applyBorder="1" applyAlignment="1">
      <alignment wrapText="1"/>
    </xf>
    <xf numFmtId="0" fontId="29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left" vertical="center" wrapText="1"/>
    </xf>
    <xf numFmtId="0" fontId="34" fillId="2" borderId="6" xfId="0" applyFont="1" applyFill="1" applyBorder="1" applyAlignment="1">
      <alignment horizontal="center" vertical="center" wrapText="1"/>
    </xf>
    <xf numFmtId="164" fontId="35" fillId="2" borderId="2" xfId="1" applyFont="1" applyFill="1" applyBorder="1" applyAlignment="1">
      <alignment horizontal="right" wrapText="1"/>
    </xf>
    <xf numFmtId="164" fontId="35" fillId="2" borderId="2" xfId="1" applyFont="1" applyFill="1" applyBorder="1" applyAlignment="1">
      <alignment horizontal="left" wrapText="1"/>
    </xf>
    <xf numFmtId="164" fontId="35" fillId="2" borderId="2" xfId="1" applyFont="1" applyFill="1" applyBorder="1" applyAlignment="1">
      <alignment horizontal="center" wrapText="1"/>
    </xf>
    <xf numFmtId="164" fontId="35" fillId="2" borderId="6" xfId="1" applyFont="1" applyFill="1" applyBorder="1" applyAlignment="1">
      <alignment horizontal="center" wrapText="1"/>
    </xf>
    <xf numFmtId="164" fontId="35" fillId="2" borderId="5" xfId="1" applyFont="1" applyFill="1" applyBorder="1" applyAlignment="1">
      <alignment horizontal="center" wrapText="1"/>
    </xf>
    <xf numFmtId="14" fontId="35" fillId="2" borderId="5" xfId="0" applyNumberFormat="1" applyFont="1" applyFill="1" applyBorder="1" applyAlignment="1">
      <alignment wrapText="1"/>
    </xf>
    <xf numFmtId="0" fontId="33" fillId="0" borderId="2" xfId="0" applyFont="1" applyBorder="1" applyAlignment="1">
      <alignment horizontal="center" wrapText="1"/>
    </xf>
    <xf numFmtId="14" fontId="35" fillId="2" borderId="2" xfId="0" applyNumberFormat="1" applyFont="1" applyFill="1" applyBorder="1" applyAlignment="1">
      <alignment horizontal="right" vertical="center"/>
    </xf>
    <xf numFmtId="14" fontId="35" fillId="2" borderId="2" xfId="0" applyNumberFormat="1" applyFont="1" applyFill="1" applyBorder="1" applyAlignment="1">
      <alignment horizontal="right" vertical="center" wrapText="1"/>
    </xf>
    <xf numFmtId="14" fontId="35" fillId="2" borderId="6" xfId="0" applyNumberFormat="1" applyFont="1" applyFill="1" applyBorder="1" applyAlignment="1">
      <alignment horizontal="right" vertical="center" wrapText="1"/>
    </xf>
    <xf numFmtId="14" fontId="35" fillId="2" borderId="5" xfId="0" applyNumberFormat="1" applyFont="1" applyFill="1" applyBorder="1" applyAlignment="1">
      <alignment horizontal="right" vertical="center" wrapText="1"/>
    </xf>
    <xf numFmtId="14" fontId="34" fillId="0" borderId="2" xfId="0" applyNumberFormat="1" applyFont="1" applyBorder="1" applyAlignment="1">
      <alignment horizontal="right" vertical="center" wrapText="1"/>
    </xf>
    <xf numFmtId="2" fontId="28" fillId="2" borderId="2" xfId="0" applyNumberFormat="1" applyFont="1" applyFill="1" applyBorder="1" applyAlignment="1">
      <alignment vertical="center"/>
    </xf>
    <xf numFmtId="2" fontId="28" fillId="2" borderId="2" xfId="0" applyNumberFormat="1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2" fontId="28" fillId="2" borderId="5" xfId="0" applyNumberFormat="1" applyFont="1" applyFill="1" applyBorder="1" applyAlignment="1">
      <alignment vertical="center" wrapText="1"/>
    </xf>
    <xf numFmtId="49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5" borderId="2" xfId="0" applyFont="1" applyFill="1" applyBorder="1" applyAlignment="1">
      <alignment horizontal="center" wrapText="1"/>
    </xf>
    <xf numFmtId="0" fontId="33" fillId="5" borderId="6" xfId="0" applyFont="1" applyFill="1" applyBorder="1" applyAlignment="1">
      <alignment horizontal="center" wrapText="1"/>
    </xf>
    <xf numFmtId="0" fontId="33" fillId="5" borderId="5" xfId="0" applyFont="1" applyFill="1" applyBorder="1" applyAlignment="1">
      <alignment horizontal="center" wrapText="1"/>
    </xf>
    <xf numFmtId="164" fontId="31" fillId="2" borderId="2" xfId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3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439486</xdr:colOff>
      <xdr:row>60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87486" y="3915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1" t="s">
        <v>151</v>
      </c>
      <c r="B2" s="191"/>
      <c r="C2" s="191"/>
      <c r="D2" s="191"/>
      <c r="E2" s="191"/>
    </row>
    <row r="3" spans="1:8" ht="15" customHeight="1" x14ac:dyDescent="0.25">
      <c r="A3" s="191"/>
      <c r="B3" s="191"/>
      <c r="C3" s="191"/>
      <c r="D3" s="191"/>
      <c r="E3" s="191"/>
    </row>
    <row r="4" spans="1:8" ht="15" customHeight="1" x14ac:dyDescent="0.25">
      <c r="A4" s="191"/>
      <c r="B4" s="191"/>
      <c r="C4" s="191"/>
      <c r="D4" s="191"/>
      <c r="E4" s="191"/>
    </row>
    <row r="5" spans="1:8" ht="6" customHeight="1" x14ac:dyDescent="0.25">
      <c r="A5" s="191"/>
      <c r="B5" s="191"/>
      <c r="C5" s="191"/>
      <c r="D5" s="191"/>
      <c r="E5" s="191"/>
      <c r="F5" s="38"/>
    </row>
    <row r="6" spans="1:8" ht="41.25" customHeight="1" x14ac:dyDescent="0.25">
      <c r="A6" s="192" t="s">
        <v>891</v>
      </c>
      <c r="B6" s="192"/>
      <c r="C6" s="192"/>
      <c r="D6" s="192"/>
      <c r="E6" s="19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W129"/>
  <sheetViews>
    <sheetView tabSelected="1" topLeftCell="A67" zoomScale="90" zoomScaleNormal="90" workbookViewId="0">
      <selection activeCell="C83" sqref="C83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89.7109375" customWidth="1"/>
    <col min="4" max="4" width="14.5703125" style="13" customWidth="1"/>
    <col min="5" max="5" width="20" style="13" customWidth="1"/>
    <col min="6" max="6" width="12" customWidth="1"/>
    <col min="7" max="7" width="20.140625" customWidth="1"/>
    <col min="8" max="8" width="0" hidden="1" customWidth="1"/>
    <col min="9" max="9" width="11.42578125" hidden="1" customWidth="1"/>
    <col min="10" max="10" width="0" hidden="1" customWidth="1"/>
    <col min="11" max="11" width="13.28515625" customWidth="1"/>
    <col min="12" max="12" width="13.28515625" hidden="1" customWidth="1"/>
    <col min="13" max="13" width="1" hidden="1" customWidth="1"/>
    <col min="14" max="14" width="12.5703125" customWidth="1"/>
    <col min="15" max="15" width="13" customWidth="1"/>
    <col min="16" max="16" width="0" hidden="1" customWidth="1"/>
    <col min="17" max="17" width="14.5703125" customWidth="1"/>
    <col min="18" max="18" width="15" customWidth="1"/>
    <col min="19" max="19" width="0" hidden="1" customWidth="1"/>
    <col min="20" max="20" width="13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3" t="s">
        <v>1357</v>
      </c>
      <c r="D4" s="193"/>
      <c r="E4" s="193"/>
      <c r="F4" s="193"/>
      <c r="G4" s="193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4" t="s">
        <v>1345</v>
      </c>
      <c r="C48" s="194"/>
      <c r="D48" s="194"/>
      <c r="E48" s="194"/>
      <c r="F48" s="19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1421</v>
      </c>
    </row>
    <row r="63" spans="2:7" x14ac:dyDescent="0.25">
      <c r="G63" s="52"/>
    </row>
    <row r="64" spans="2:7" x14ac:dyDescent="0.25">
      <c r="G64" s="52"/>
    </row>
    <row r="65" spans="2:23" x14ac:dyDescent="0.25">
      <c r="G65" s="52"/>
    </row>
    <row r="66" spans="2:23" ht="22.5" x14ac:dyDescent="0.25">
      <c r="C66" s="195" t="s">
        <v>1533</v>
      </c>
      <c r="D66" s="195"/>
      <c r="E66" s="195"/>
      <c r="F66" s="195"/>
      <c r="G66" s="195"/>
    </row>
    <row r="67" spans="2:23" x14ac:dyDescent="0.25">
      <c r="G67" s="52"/>
    </row>
    <row r="68" spans="2:23" s="121" customFormat="1" ht="90" x14ac:dyDescent="0.25">
      <c r="B68" s="123" t="s">
        <v>2</v>
      </c>
      <c r="C68" s="123" t="s">
        <v>1347</v>
      </c>
      <c r="D68" s="122" t="s">
        <v>1</v>
      </c>
      <c r="E68" s="122" t="s">
        <v>0</v>
      </c>
      <c r="F68" s="122" t="s">
        <v>1348</v>
      </c>
      <c r="G68" s="124" t="s">
        <v>1426</v>
      </c>
      <c r="H68" s="118"/>
      <c r="I68" s="119" t="s">
        <v>1424</v>
      </c>
      <c r="J68" s="120" t="s">
        <v>1352</v>
      </c>
      <c r="K68" s="125" t="s">
        <v>1422</v>
      </c>
      <c r="L68" s="120" t="s">
        <v>1423</v>
      </c>
      <c r="N68" s="126" t="s">
        <v>1425</v>
      </c>
      <c r="O68" s="86"/>
      <c r="P68"/>
      <c r="Q68" s="45"/>
      <c r="R68"/>
      <c r="S68"/>
      <c r="T68"/>
      <c r="U68"/>
    </row>
    <row r="69" spans="2:23" ht="30.75" customHeight="1" x14ac:dyDescent="0.25">
      <c r="B69" s="111" t="s">
        <v>1427</v>
      </c>
      <c r="C69" s="127" t="s">
        <v>1428</v>
      </c>
      <c r="D69" s="170">
        <v>44991</v>
      </c>
      <c r="E69" s="128"/>
      <c r="F69" s="183" t="s">
        <v>1359</v>
      </c>
      <c r="G69" s="163">
        <v>172497.6</v>
      </c>
      <c r="H69" s="129"/>
      <c r="I69" s="130"/>
      <c r="J69" s="131"/>
      <c r="K69" s="132">
        <v>44991</v>
      </c>
      <c r="L69" s="133"/>
      <c r="M69" s="129"/>
      <c r="N69" s="134" t="s">
        <v>1429</v>
      </c>
      <c r="O69" s="86"/>
      <c r="Q69" s="45"/>
    </row>
    <row r="70" spans="2:23" ht="18" x14ac:dyDescent="0.25">
      <c r="B70" s="111" t="s">
        <v>1430</v>
      </c>
      <c r="C70" s="127" t="s">
        <v>1431</v>
      </c>
      <c r="D70" s="170">
        <v>44991</v>
      </c>
      <c r="E70" s="128"/>
      <c r="F70" s="183" t="s">
        <v>1359</v>
      </c>
      <c r="G70" s="164">
        <v>137566.85999999999</v>
      </c>
      <c r="H70" s="129"/>
      <c r="I70" s="130"/>
      <c r="J70" s="131"/>
      <c r="K70" s="132">
        <v>44991</v>
      </c>
      <c r="L70" s="133"/>
      <c r="M70" s="129"/>
      <c r="N70" s="134" t="s">
        <v>1429</v>
      </c>
      <c r="O70" s="86"/>
    </row>
    <row r="71" spans="2:23" ht="29.25" x14ac:dyDescent="0.25">
      <c r="B71" s="112" t="s">
        <v>1432</v>
      </c>
      <c r="C71" s="135" t="s">
        <v>1435</v>
      </c>
      <c r="D71" s="170">
        <v>44931</v>
      </c>
      <c r="E71" s="175" t="s">
        <v>1433</v>
      </c>
      <c r="F71" s="183" t="s">
        <v>1359</v>
      </c>
      <c r="G71" s="165">
        <v>35595</v>
      </c>
      <c r="H71" s="129"/>
      <c r="I71" s="130"/>
      <c r="J71" s="131"/>
      <c r="K71" s="132">
        <v>44994</v>
      </c>
      <c r="L71" s="133"/>
      <c r="M71" s="129"/>
      <c r="N71" s="134" t="s">
        <v>1434</v>
      </c>
      <c r="O71" s="86"/>
    </row>
    <row r="72" spans="2:23" ht="57" x14ac:dyDescent="0.25">
      <c r="B72" s="113" t="s">
        <v>1436</v>
      </c>
      <c r="C72" s="136" t="s">
        <v>1437</v>
      </c>
      <c r="D72" s="171" t="s">
        <v>1438</v>
      </c>
      <c r="E72" s="176" t="s">
        <v>1439</v>
      </c>
      <c r="F72" s="183" t="s">
        <v>1359</v>
      </c>
      <c r="G72" s="165">
        <v>341683.75</v>
      </c>
      <c r="H72" s="129"/>
      <c r="I72" s="129"/>
      <c r="J72" s="131"/>
      <c r="K72" s="132">
        <v>44999</v>
      </c>
      <c r="L72" s="133"/>
      <c r="M72" s="129"/>
      <c r="N72" s="134" t="s">
        <v>1429</v>
      </c>
      <c r="O72" s="86"/>
    </row>
    <row r="73" spans="2:23" ht="31.5" x14ac:dyDescent="0.25">
      <c r="B73" s="113" t="s">
        <v>1440</v>
      </c>
      <c r="C73" s="136" t="s">
        <v>1441</v>
      </c>
      <c r="D73" s="171">
        <v>44978</v>
      </c>
      <c r="E73" s="176" t="s">
        <v>132</v>
      </c>
      <c r="F73" s="183" t="s">
        <v>1359</v>
      </c>
      <c r="G73" s="165">
        <v>306682</v>
      </c>
      <c r="H73" s="137"/>
      <c r="I73" s="137"/>
      <c r="J73" s="138"/>
      <c r="K73" s="139">
        <v>44999</v>
      </c>
      <c r="L73" s="140"/>
      <c r="M73" s="137"/>
      <c r="N73" s="141" t="s">
        <v>1429</v>
      </c>
    </row>
    <row r="74" spans="2:23" ht="28.5" x14ac:dyDescent="0.25">
      <c r="B74" s="117" t="s">
        <v>1442</v>
      </c>
      <c r="C74" s="136" t="s">
        <v>1443</v>
      </c>
      <c r="D74" s="171">
        <v>44988</v>
      </c>
      <c r="E74" s="176" t="s">
        <v>1444</v>
      </c>
      <c r="F74" s="183" t="s">
        <v>1359</v>
      </c>
      <c r="G74" s="165">
        <v>44296</v>
      </c>
      <c r="H74" s="137"/>
      <c r="I74" s="137"/>
      <c r="J74" s="138"/>
      <c r="K74" s="139">
        <v>44999</v>
      </c>
      <c r="L74" s="140"/>
      <c r="M74" s="137"/>
      <c r="N74" s="141" t="s">
        <v>1429</v>
      </c>
      <c r="O74" s="121"/>
      <c r="P74" s="121"/>
      <c r="Q74" s="121"/>
      <c r="R74" s="121"/>
      <c r="S74" s="121"/>
      <c r="T74" s="121"/>
      <c r="U74" s="121"/>
    </row>
    <row r="75" spans="2:23" ht="28.5" x14ac:dyDescent="0.25">
      <c r="B75" s="114" t="s">
        <v>1373</v>
      </c>
      <c r="C75" s="142" t="s">
        <v>1445</v>
      </c>
      <c r="D75" s="172">
        <v>44973</v>
      </c>
      <c r="E75" s="177" t="s">
        <v>1446</v>
      </c>
      <c r="F75" s="184" t="s">
        <v>1359</v>
      </c>
      <c r="G75" s="166">
        <v>162652.20000000001</v>
      </c>
      <c r="H75" s="137"/>
      <c r="I75" s="137"/>
      <c r="J75" s="147"/>
      <c r="K75" s="148">
        <v>44999</v>
      </c>
      <c r="L75" s="149"/>
      <c r="M75" s="137"/>
      <c r="N75" s="150" t="s">
        <v>1429</v>
      </c>
      <c r="O75" s="121"/>
      <c r="P75" s="121"/>
      <c r="Q75" s="121"/>
      <c r="R75" s="121"/>
      <c r="S75" s="121"/>
      <c r="T75" s="121"/>
      <c r="U75" s="121"/>
    </row>
    <row r="76" spans="2:23" ht="28.5" x14ac:dyDescent="0.25">
      <c r="B76" s="115" t="s">
        <v>1447</v>
      </c>
      <c r="C76" s="151" t="s">
        <v>1448</v>
      </c>
      <c r="D76" s="173">
        <v>44987</v>
      </c>
      <c r="E76" s="178" t="s">
        <v>1449</v>
      </c>
      <c r="F76" s="185" t="s">
        <v>1359</v>
      </c>
      <c r="G76" s="167">
        <v>373474.04</v>
      </c>
      <c r="H76" s="137"/>
      <c r="I76" s="137"/>
      <c r="J76" s="152"/>
      <c r="K76" s="153">
        <v>44999</v>
      </c>
      <c r="L76" s="154"/>
      <c r="M76" s="137"/>
      <c r="N76" s="155" t="s">
        <v>1429</v>
      </c>
    </row>
    <row r="77" spans="2:23" ht="31.5" x14ac:dyDescent="0.25">
      <c r="B77" s="115" t="s">
        <v>1450</v>
      </c>
      <c r="C77" s="151" t="s">
        <v>1451</v>
      </c>
      <c r="D77" s="173">
        <v>45001</v>
      </c>
      <c r="E77" s="178" t="s">
        <v>22</v>
      </c>
      <c r="F77" s="185" t="s">
        <v>1359</v>
      </c>
      <c r="G77" s="167">
        <v>52386.8</v>
      </c>
      <c r="H77" s="137"/>
      <c r="I77" s="137"/>
      <c r="J77" s="152"/>
      <c r="K77" s="153">
        <v>44999</v>
      </c>
      <c r="L77" s="154"/>
      <c r="M77" s="137"/>
      <c r="N77" s="155" t="s">
        <v>1429</v>
      </c>
      <c r="V77" s="58"/>
      <c r="W77" s="58"/>
    </row>
    <row r="78" spans="2:23" ht="28.5" x14ac:dyDescent="0.25">
      <c r="B78" s="115" t="s">
        <v>1452</v>
      </c>
      <c r="C78" s="151" t="s">
        <v>1453</v>
      </c>
      <c r="D78" s="173">
        <v>44978</v>
      </c>
      <c r="E78" s="179" t="s">
        <v>1454</v>
      </c>
      <c r="F78" s="185" t="s">
        <v>1359</v>
      </c>
      <c r="G78" s="167">
        <v>697223.1</v>
      </c>
      <c r="H78" s="137"/>
      <c r="I78" s="137"/>
      <c r="J78" s="152"/>
      <c r="K78" s="153">
        <v>45002</v>
      </c>
      <c r="L78" s="154"/>
      <c r="M78" s="137"/>
      <c r="N78" s="155" t="s">
        <v>1429</v>
      </c>
    </row>
    <row r="79" spans="2:23" ht="30" customHeight="1" x14ac:dyDescent="0.25">
      <c r="B79" s="115" t="s">
        <v>1455</v>
      </c>
      <c r="C79" s="151" t="s">
        <v>1456</v>
      </c>
      <c r="D79" s="173">
        <v>44977</v>
      </c>
      <c r="E79" s="180" t="s">
        <v>751</v>
      </c>
      <c r="F79" s="185" t="s">
        <v>1359</v>
      </c>
      <c r="G79" s="167">
        <v>179740</v>
      </c>
      <c r="H79" s="137"/>
      <c r="I79" s="137"/>
      <c r="J79" s="152"/>
      <c r="K79" s="153">
        <v>45006</v>
      </c>
      <c r="L79" s="154"/>
      <c r="M79" s="137"/>
      <c r="N79" s="155" t="s">
        <v>1429</v>
      </c>
    </row>
    <row r="80" spans="2:23" ht="18" x14ac:dyDescent="0.25">
      <c r="B80" s="115" t="s">
        <v>1457</v>
      </c>
      <c r="C80" s="151" t="s">
        <v>1458</v>
      </c>
      <c r="D80" s="173">
        <v>45006</v>
      </c>
      <c r="E80" s="180"/>
      <c r="F80" s="185" t="s">
        <v>1359</v>
      </c>
      <c r="G80" s="167">
        <v>167551.56</v>
      </c>
      <c r="H80" s="137"/>
      <c r="I80" s="137"/>
      <c r="J80" s="152"/>
      <c r="K80" s="153">
        <v>45006</v>
      </c>
      <c r="L80" s="154"/>
      <c r="M80" s="137"/>
      <c r="N80" s="155" t="s">
        <v>1429</v>
      </c>
    </row>
    <row r="81" spans="2:14" ht="18" x14ac:dyDescent="0.25">
      <c r="B81" s="115" t="s">
        <v>1459</v>
      </c>
      <c r="C81" s="151" t="s">
        <v>1460</v>
      </c>
      <c r="D81" s="173">
        <v>45006</v>
      </c>
      <c r="E81" s="180"/>
      <c r="F81" s="185" t="s">
        <v>1359</v>
      </c>
      <c r="G81" s="167">
        <v>22176.46</v>
      </c>
      <c r="H81" s="137"/>
      <c r="I81" s="137"/>
      <c r="J81" s="152"/>
      <c r="K81" s="153">
        <v>45006</v>
      </c>
      <c r="L81" s="154"/>
      <c r="M81" s="137"/>
      <c r="N81" s="155" t="s">
        <v>1429</v>
      </c>
    </row>
    <row r="82" spans="2:14" ht="18" x14ac:dyDescent="0.25">
      <c r="B82" s="115" t="s">
        <v>1461</v>
      </c>
      <c r="C82" s="151" t="s">
        <v>1462</v>
      </c>
      <c r="D82" s="173">
        <v>44985</v>
      </c>
      <c r="E82" s="180" t="s">
        <v>1266</v>
      </c>
      <c r="F82" s="185" t="s">
        <v>1359</v>
      </c>
      <c r="G82" s="167">
        <v>76610.2</v>
      </c>
      <c r="H82" s="137"/>
      <c r="I82" s="137"/>
      <c r="J82" s="152"/>
      <c r="K82" s="153">
        <v>44987</v>
      </c>
      <c r="L82" s="154"/>
      <c r="M82" s="137"/>
      <c r="N82" s="155" t="s">
        <v>1429</v>
      </c>
    </row>
    <row r="83" spans="2:14" ht="28.5" x14ac:dyDescent="0.25">
      <c r="B83" s="115" t="s">
        <v>1463</v>
      </c>
      <c r="C83" s="151" t="s">
        <v>1464</v>
      </c>
      <c r="D83" s="173">
        <v>44979</v>
      </c>
      <c r="E83" s="180" t="s">
        <v>1468</v>
      </c>
      <c r="F83" s="185" t="s">
        <v>1359</v>
      </c>
      <c r="G83" s="167">
        <v>49164.35</v>
      </c>
      <c r="H83" s="137"/>
      <c r="I83" s="137"/>
      <c r="J83" s="152"/>
      <c r="K83" s="168">
        <v>44985</v>
      </c>
      <c r="L83" s="154"/>
      <c r="M83" s="137"/>
      <c r="N83" s="155" t="s">
        <v>1429</v>
      </c>
    </row>
    <row r="84" spans="2:14" ht="18" x14ac:dyDescent="0.25">
      <c r="B84" s="115" t="s">
        <v>1465</v>
      </c>
      <c r="C84" s="151" t="s">
        <v>1466</v>
      </c>
      <c r="D84" s="173">
        <v>44981</v>
      </c>
      <c r="E84" s="180" t="s">
        <v>1467</v>
      </c>
      <c r="F84" s="185" t="s">
        <v>1359</v>
      </c>
      <c r="G84" s="167">
        <v>331937.5</v>
      </c>
      <c r="H84" s="137"/>
      <c r="I84" s="137"/>
      <c r="J84" s="152"/>
      <c r="K84" s="168">
        <v>44985</v>
      </c>
      <c r="L84" s="154"/>
      <c r="M84" s="137"/>
      <c r="N84" s="155" t="s">
        <v>1429</v>
      </c>
    </row>
    <row r="85" spans="2:14" ht="28.5" x14ac:dyDescent="0.25">
      <c r="B85" s="115" t="s">
        <v>1465</v>
      </c>
      <c r="C85" s="151" t="s">
        <v>1469</v>
      </c>
      <c r="D85" s="173">
        <v>44982</v>
      </c>
      <c r="E85" s="180" t="s">
        <v>1470</v>
      </c>
      <c r="F85" s="185" t="s">
        <v>1359</v>
      </c>
      <c r="G85" s="167">
        <v>7060.51</v>
      </c>
      <c r="H85" s="137"/>
      <c r="I85" s="137"/>
      <c r="J85" s="152"/>
      <c r="K85" s="168">
        <v>44985</v>
      </c>
      <c r="L85" s="154"/>
      <c r="M85" s="137"/>
      <c r="N85" s="155" t="s">
        <v>1429</v>
      </c>
    </row>
    <row r="86" spans="2:14" ht="42.75" x14ac:dyDescent="0.25">
      <c r="B86" s="115" t="s">
        <v>1465</v>
      </c>
      <c r="C86" s="151" t="s">
        <v>1471</v>
      </c>
      <c r="D86" s="173">
        <v>44972</v>
      </c>
      <c r="E86" s="180" t="s">
        <v>1472</v>
      </c>
      <c r="F86" s="185" t="s">
        <v>1359</v>
      </c>
      <c r="G86" s="167">
        <v>116582.46</v>
      </c>
      <c r="H86" s="137"/>
      <c r="I86" s="137"/>
      <c r="J86" s="152"/>
      <c r="K86" s="168">
        <v>44985</v>
      </c>
      <c r="L86" s="154"/>
      <c r="M86" s="137"/>
      <c r="N86" s="155" t="s">
        <v>1429</v>
      </c>
    </row>
    <row r="87" spans="2:14" ht="18" x14ac:dyDescent="0.25">
      <c r="B87" s="115" t="s">
        <v>1473</v>
      </c>
      <c r="C87" s="151" t="s">
        <v>1474</v>
      </c>
      <c r="D87" s="173">
        <v>44995</v>
      </c>
      <c r="E87" s="180" t="s">
        <v>1475</v>
      </c>
      <c r="F87" s="185" t="s">
        <v>1359</v>
      </c>
      <c r="G87" s="167">
        <v>107811</v>
      </c>
      <c r="H87" s="137"/>
      <c r="I87" s="137"/>
      <c r="J87" s="152"/>
      <c r="K87" s="153">
        <v>45007</v>
      </c>
      <c r="L87" s="154"/>
      <c r="M87" s="137"/>
      <c r="N87" s="155" t="s">
        <v>1429</v>
      </c>
    </row>
    <row r="88" spans="2:14" ht="18" x14ac:dyDescent="0.25">
      <c r="B88" s="115" t="s">
        <v>1476</v>
      </c>
      <c r="C88" s="151" t="s">
        <v>1477</v>
      </c>
      <c r="D88" s="173">
        <v>45007</v>
      </c>
      <c r="E88" s="180"/>
      <c r="F88" s="185" t="s">
        <v>1359</v>
      </c>
      <c r="G88" s="167">
        <v>42368.77</v>
      </c>
      <c r="H88" s="137"/>
      <c r="I88" s="137"/>
      <c r="J88" s="152"/>
      <c r="K88" s="153">
        <v>45007</v>
      </c>
      <c r="L88" s="154"/>
      <c r="M88" s="137"/>
      <c r="N88" s="155" t="s">
        <v>1429</v>
      </c>
    </row>
    <row r="89" spans="2:14" ht="18" x14ac:dyDescent="0.25">
      <c r="B89" s="115" t="s">
        <v>1478</v>
      </c>
      <c r="C89" s="151" t="s">
        <v>1479</v>
      </c>
      <c r="D89" s="173">
        <v>45007</v>
      </c>
      <c r="E89" s="180"/>
      <c r="F89" s="185" t="s">
        <v>1359</v>
      </c>
      <c r="G89" s="167">
        <v>35076.910000000003</v>
      </c>
      <c r="H89" s="137"/>
      <c r="I89" s="137"/>
      <c r="J89" s="152"/>
      <c r="K89" s="153">
        <v>45007</v>
      </c>
      <c r="L89" s="154"/>
      <c r="M89" s="137"/>
      <c r="N89" s="155" t="s">
        <v>1429</v>
      </c>
    </row>
    <row r="90" spans="2:14" ht="18" x14ac:dyDescent="0.25">
      <c r="B90" s="115" t="s">
        <v>1480</v>
      </c>
      <c r="C90" s="151" t="s">
        <v>1481</v>
      </c>
      <c r="D90" s="173">
        <v>45007</v>
      </c>
      <c r="E90" s="180"/>
      <c r="F90" s="185" t="s">
        <v>1359</v>
      </c>
      <c r="G90" s="167">
        <v>38584.51</v>
      </c>
      <c r="H90" s="137"/>
      <c r="I90" s="137"/>
      <c r="J90" s="152"/>
      <c r="K90" s="153">
        <v>45007</v>
      </c>
      <c r="L90" s="154"/>
      <c r="M90" s="137"/>
      <c r="N90" s="155" t="s">
        <v>1429</v>
      </c>
    </row>
    <row r="91" spans="2:14" ht="18" x14ac:dyDescent="0.25">
      <c r="B91" s="115" t="s">
        <v>1482</v>
      </c>
      <c r="C91" s="151" t="s">
        <v>1483</v>
      </c>
      <c r="D91" s="173">
        <v>45007</v>
      </c>
      <c r="E91" s="180"/>
      <c r="F91" s="185" t="s">
        <v>1359</v>
      </c>
      <c r="G91" s="167">
        <v>12276.91</v>
      </c>
      <c r="H91" s="137"/>
      <c r="I91" s="137"/>
      <c r="J91" s="152"/>
      <c r="K91" s="153">
        <v>45007</v>
      </c>
      <c r="L91" s="154"/>
      <c r="M91" s="137"/>
      <c r="N91" s="155" t="s">
        <v>1429</v>
      </c>
    </row>
    <row r="92" spans="2:14" ht="18" x14ac:dyDescent="0.25">
      <c r="B92" s="115" t="s">
        <v>1484</v>
      </c>
      <c r="C92" s="151" t="s">
        <v>1485</v>
      </c>
      <c r="D92" s="173">
        <v>45007</v>
      </c>
      <c r="E92" s="180"/>
      <c r="F92" s="185" t="s">
        <v>1359</v>
      </c>
      <c r="G92" s="167">
        <v>15812.28</v>
      </c>
      <c r="H92" s="137"/>
      <c r="I92" s="137"/>
      <c r="J92" s="152"/>
      <c r="K92" s="153">
        <v>45007</v>
      </c>
      <c r="L92" s="154"/>
      <c r="M92" s="137"/>
      <c r="N92" s="155" t="s">
        <v>1429</v>
      </c>
    </row>
    <row r="93" spans="2:14" ht="18" x14ac:dyDescent="0.25">
      <c r="B93" s="115" t="s">
        <v>1486</v>
      </c>
      <c r="C93" s="151" t="s">
        <v>1487</v>
      </c>
      <c r="D93" s="173">
        <v>45007</v>
      </c>
      <c r="E93" s="180"/>
      <c r="F93" s="185" t="s">
        <v>1359</v>
      </c>
      <c r="G93" s="167">
        <v>116981.48</v>
      </c>
      <c r="H93" s="137"/>
      <c r="I93" s="137"/>
      <c r="J93" s="152"/>
      <c r="K93" s="153">
        <v>45007</v>
      </c>
      <c r="L93" s="154"/>
      <c r="M93" s="137"/>
      <c r="N93" s="155" t="s">
        <v>1429</v>
      </c>
    </row>
    <row r="94" spans="2:14" ht="18" x14ac:dyDescent="0.25">
      <c r="B94" s="115" t="s">
        <v>1488</v>
      </c>
      <c r="C94" s="151" t="s">
        <v>1489</v>
      </c>
      <c r="D94" s="173">
        <v>45007</v>
      </c>
      <c r="E94" s="180"/>
      <c r="F94" s="185" t="s">
        <v>1359</v>
      </c>
      <c r="G94" s="167">
        <v>20661.580000000002</v>
      </c>
      <c r="H94" s="137"/>
      <c r="I94" s="137"/>
      <c r="J94" s="152"/>
      <c r="K94" s="153">
        <v>45007</v>
      </c>
      <c r="L94" s="154"/>
      <c r="M94" s="137"/>
      <c r="N94" s="155" t="s">
        <v>1429</v>
      </c>
    </row>
    <row r="95" spans="2:14" ht="18" x14ac:dyDescent="0.25">
      <c r="B95" s="115" t="s">
        <v>1490</v>
      </c>
      <c r="C95" s="151" t="s">
        <v>1491</v>
      </c>
      <c r="D95" s="173">
        <v>45007</v>
      </c>
      <c r="E95" s="180"/>
      <c r="F95" s="185" t="s">
        <v>1359</v>
      </c>
      <c r="G95" s="167">
        <v>35076.9</v>
      </c>
      <c r="H95" s="137"/>
      <c r="I95" s="137"/>
      <c r="J95" s="152"/>
      <c r="K95" s="153">
        <v>45007</v>
      </c>
      <c r="L95" s="154"/>
      <c r="M95" s="137"/>
      <c r="N95" s="155" t="s">
        <v>1429</v>
      </c>
    </row>
    <row r="96" spans="2:14" ht="18" x14ac:dyDescent="0.25">
      <c r="B96" s="115" t="s">
        <v>1492</v>
      </c>
      <c r="C96" s="151" t="s">
        <v>1493</v>
      </c>
      <c r="D96" s="173">
        <v>45007</v>
      </c>
      <c r="E96" s="180"/>
      <c r="F96" s="185" t="s">
        <v>1359</v>
      </c>
      <c r="G96" s="167">
        <v>23150.75</v>
      </c>
      <c r="H96" s="137"/>
      <c r="I96" s="137"/>
      <c r="J96" s="152"/>
      <c r="K96" s="153">
        <v>45007</v>
      </c>
      <c r="L96" s="154"/>
      <c r="M96" s="137"/>
      <c r="N96" s="155" t="s">
        <v>1429</v>
      </c>
    </row>
    <row r="97" spans="2:14" ht="18" x14ac:dyDescent="0.25">
      <c r="B97" s="113" t="s">
        <v>1494</v>
      </c>
      <c r="C97" s="136" t="s">
        <v>1495</v>
      </c>
      <c r="D97" s="171">
        <v>45007</v>
      </c>
      <c r="E97" s="181"/>
      <c r="F97" s="185" t="s">
        <v>1359</v>
      </c>
      <c r="G97" s="167">
        <v>28989</v>
      </c>
      <c r="H97" s="137"/>
      <c r="I97" s="137"/>
      <c r="J97" s="152"/>
      <c r="K97" s="153">
        <v>45007</v>
      </c>
      <c r="L97" s="154"/>
      <c r="M97" s="137"/>
      <c r="N97" s="155" t="s">
        <v>1429</v>
      </c>
    </row>
    <row r="98" spans="2:14" ht="18" x14ac:dyDescent="0.25">
      <c r="B98" s="116" t="s">
        <v>1496</v>
      </c>
      <c r="C98" s="156" t="s">
        <v>1497</v>
      </c>
      <c r="D98" s="174">
        <v>45007</v>
      </c>
      <c r="E98" s="182"/>
      <c r="F98" s="169" t="s">
        <v>1359</v>
      </c>
      <c r="G98" s="157">
        <v>57876.89</v>
      </c>
      <c r="H98" s="158"/>
      <c r="I98" s="158"/>
      <c r="J98" s="158"/>
      <c r="K98" s="159">
        <v>45007</v>
      </c>
      <c r="L98" s="158"/>
      <c r="M98" s="158"/>
      <c r="N98" s="160" t="s">
        <v>1429</v>
      </c>
    </row>
    <row r="99" spans="2:14" ht="18" x14ac:dyDescent="0.25">
      <c r="B99" s="117" t="s">
        <v>1498</v>
      </c>
      <c r="C99" s="161" t="s">
        <v>1499</v>
      </c>
      <c r="D99" s="174">
        <v>45007</v>
      </c>
      <c r="E99" s="182"/>
      <c r="F99" s="183" t="s">
        <v>1359</v>
      </c>
      <c r="G99" s="165">
        <v>17968.5</v>
      </c>
      <c r="H99" s="140"/>
      <c r="I99" s="140"/>
      <c r="J99" s="138"/>
      <c r="K99" s="139">
        <v>45007</v>
      </c>
      <c r="L99" s="140"/>
      <c r="M99" s="140"/>
      <c r="N99" s="141" t="s">
        <v>1429</v>
      </c>
    </row>
    <row r="100" spans="2:14" ht="18" x14ac:dyDescent="0.25">
      <c r="B100" s="114" t="s">
        <v>1500</v>
      </c>
      <c r="C100" s="142" t="s">
        <v>1501</v>
      </c>
      <c r="D100" s="172">
        <v>45007</v>
      </c>
      <c r="E100" s="177"/>
      <c r="F100" s="184" t="s">
        <v>1359</v>
      </c>
      <c r="G100" s="166">
        <v>28107.68</v>
      </c>
      <c r="H100" s="137"/>
      <c r="I100" s="137"/>
      <c r="J100" s="147"/>
      <c r="K100" s="148">
        <v>45007</v>
      </c>
      <c r="L100" s="149"/>
      <c r="M100" s="137"/>
      <c r="N100" s="150" t="s">
        <v>1429</v>
      </c>
    </row>
    <row r="101" spans="2:14" ht="18" x14ac:dyDescent="0.25">
      <c r="B101" s="114" t="s">
        <v>1502</v>
      </c>
      <c r="C101" s="142" t="s">
        <v>1503</v>
      </c>
      <c r="D101" s="172">
        <v>45007</v>
      </c>
      <c r="E101" s="177"/>
      <c r="F101" s="184" t="s">
        <v>1359</v>
      </c>
      <c r="G101" s="166">
        <v>396000</v>
      </c>
      <c r="H101" s="137"/>
      <c r="I101" s="137"/>
      <c r="J101" s="147"/>
      <c r="K101" s="148">
        <v>45007</v>
      </c>
      <c r="L101" s="149"/>
      <c r="M101" s="137"/>
      <c r="N101" s="150" t="s">
        <v>1429</v>
      </c>
    </row>
    <row r="102" spans="2:14" ht="18" x14ac:dyDescent="0.25">
      <c r="B102" s="114" t="s">
        <v>1430</v>
      </c>
      <c r="C102" s="142" t="s">
        <v>1506</v>
      </c>
      <c r="D102" s="172">
        <v>45007</v>
      </c>
      <c r="E102" s="177"/>
      <c r="F102" s="184" t="s">
        <v>1359</v>
      </c>
      <c r="G102" s="166">
        <v>137566.82999999999</v>
      </c>
      <c r="H102" s="137"/>
      <c r="I102" s="137"/>
      <c r="J102" s="147"/>
      <c r="K102" s="148">
        <v>45007</v>
      </c>
      <c r="L102" s="149"/>
      <c r="M102" s="137"/>
      <c r="N102" s="150" t="s">
        <v>1429</v>
      </c>
    </row>
    <row r="103" spans="2:14" ht="18" x14ac:dyDescent="0.25">
      <c r="B103" s="114" t="s">
        <v>1504</v>
      </c>
      <c r="C103" s="142" t="s">
        <v>1505</v>
      </c>
      <c r="D103" s="172">
        <v>45007</v>
      </c>
      <c r="E103" s="177"/>
      <c r="F103" s="184" t="s">
        <v>1359</v>
      </c>
      <c r="G103" s="166">
        <v>19166.400000000001</v>
      </c>
      <c r="H103" s="137"/>
      <c r="I103" s="137"/>
      <c r="J103" s="147"/>
      <c r="K103" s="148">
        <v>45007</v>
      </c>
      <c r="L103" s="149"/>
      <c r="M103" s="137"/>
      <c r="N103" s="150" t="s">
        <v>1429</v>
      </c>
    </row>
    <row r="104" spans="2:14" ht="28.5" x14ac:dyDescent="0.25">
      <c r="B104" s="114" t="s">
        <v>1507</v>
      </c>
      <c r="C104" s="142" t="s">
        <v>1508</v>
      </c>
      <c r="D104" s="172">
        <v>45001</v>
      </c>
      <c r="E104" s="177" t="s">
        <v>1509</v>
      </c>
      <c r="F104" s="184" t="s">
        <v>1359</v>
      </c>
      <c r="G104" s="166">
        <v>64911.22</v>
      </c>
      <c r="H104" s="137"/>
      <c r="I104" s="137"/>
      <c r="J104" s="147"/>
      <c r="K104" s="148">
        <v>45013</v>
      </c>
      <c r="L104" s="149"/>
      <c r="M104" s="137"/>
      <c r="N104" s="150" t="s">
        <v>1429</v>
      </c>
    </row>
    <row r="105" spans="2:14" ht="28.5" x14ac:dyDescent="0.25">
      <c r="B105" s="114" t="s">
        <v>1510</v>
      </c>
      <c r="C105" s="142" t="s">
        <v>1511</v>
      </c>
      <c r="D105" s="172">
        <v>44796</v>
      </c>
      <c r="E105" s="177" t="s">
        <v>1512</v>
      </c>
      <c r="F105" s="184" t="s">
        <v>1359</v>
      </c>
      <c r="G105" s="166">
        <v>126560</v>
      </c>
      <c r="H105" s="137"/>
      <c r="I105" s="137"/>
      <c r="J105" s="147"/>
      <c r="K105" s="148">
        <v>45014</v>
      </c>
      <c r="L105" s="149"/>
      <c r="M105" s="137"/>
      <c r="N105" s="150" t="s">
        <v>1429</v>
      </c>
    </row>
    <row r="106" spans="2:14" ht="31.5" x14ac:dyDescent="0.25">
      <c r="B106" s="116" t="s">
        <v>1513</v>
      </c>
      <c r="C106" s="142" t="s">
        <v>1514</v>
      </c>
      <c r="D106" s="172">
        <v>45000</v>
      </c>
      <c r="E106" s="177" t="s">
        <v>1515</v>
      </c>
      <c r="F106" s="184" t="s">
        <v>1359</v>
      </c>
      <c r="G106" s="166">
        <v>144696.5</v>
      </c>
      <c r="H106" s="137"/>
      <c r="I106" s="137"/>
      <c r="J106" s="147"/>
      <c r="K106" s="148">
        <v>45014</v>
      </c>
      <c r="L106" s="149"/>
      <c r="M106" s="137"/>
      <c r="N106" s="150" t="s">
        <v>1429</v>
      </c>
    </row>
    <row r="107" spans="2:14" ht="18" x14ac:dyDescent="0.25">
      <c r="B107" s="114" t="s">
        <v>1516</v>
      </c>
      <c r="C107" s="142" t="s">
        <v>1517</v>
      </c>
      <c r="D107" s="172">
        <v>45014</v>
      </c>
      <c r="E107" s="177"/>
      <c r="F107" s="184" t="s">
        <v>1359</v>
      </c>
      <c r="G107" s="166">
        <v>30867.66</v>
      </c>
      <c r="H107" s="137"/>
      <c r="I107" s="137"/>
      <c r="J107" s="147"/>
      <c r="K107" s="148">
        <v>45014</v>
      </c>
      <c r="L107" s="149"/>
      <c r="M107" s="137"/>
      <c r="N107" s="150" t="s">
        <v>1429</v>
      </c>
    </row>
    <row r="108" spans="2:14" ht="18" x14ac:dyDescent="0.25">
      <c r="B108" s="114" t="s">
        <v>1518</v>
      </c>
      <c r="C108" s="142" t="s">
        <v>1519</v>
      </c>
      <c r="D108" s="172">
        <v>45014</v>
      </c>
      <c r="E108" s="177"/>
      <c r="F108" s="184" t="s">
        <v>1359</v>
      </c>
      <c r="G108" s="166">
        <v>9583.2000000000007</v>
      </c>
      <c r="H108" s="137"/>
      <c r="I108" s="137"/>
      <c r="J108" s="147"/>
      <c r="K108" s="148">
        <v>45014</v>
      </c>
      <c r="L108" s="149"/>
      <c r="M108" s="137"/>
      <c r="N108" s="150" t="s">
        <v>1429</v>
      </c>
    </row>
    <row r="109" spans="2:14" ht="28.5" x14ac:dyDescent="0.25">
      <c r="B109" s="114" t="s">
        <v>1520</v>
      </c>
      <c r="C109" s="142" t="s">
        <v>1521</v>
      </c>
      <c r="D109" s="172">
        <v>45014</v>
      </c>
      <c r="E109" s="177" t="s">
        <v>1525</v>
      </c>
      <c r="F109" s="184" t="s">
        <v>1359</v>
      </c>
      <c r="G109" s="166">
        <v>65540</v>
      </c>
      <c r="H109" s="137"/>
      <c r="I109" s="137"/>
      <c r="J109" s="147"/>
      <c r="K109" s="148">
        <v>45014</v>
      </c>
      <c r="L109" s="149"/>
      <c r="M109" s="137"/>
      <c r="N109" s="150" t="s">
        <v>1429</v>
      </c>
    </row>
    <row r="110" spans="2:14" ht="28.5" x14ac:dyDescent="0.25">
      <c r="B110" s="114" t="s">
        <v>1522</v>
      </c>
      <c r="C110" s="142" t="s">
        <v>1523</v>
      </c>
      <c r="D110" s="172">
        <v>44999</v>
      </c>
      <c r="E110" s="177" t="s">
        <v>1524</v>
      </c>
      <c r="F110" s="184" t="s">
        <v>1359</v>
      </c>
      <c r="G110" s="166">
        <v>1486373.4</v>
      </c>
      <c r="H110" s="137"/>
      <c r="I110" s="137"/>
      <c r="J110" s="147"/>
      <c r="K110" s="148">
        <v>45015</v>
      </c>
      <c r="L110" s="149"/>
      <c r="M110" s="137"/>
      <c r="N110" s="150" t="s">
        <v>1429</v>
      </c>
    </row>
    <row r="111" spans="2:14" ht="18" x14ac:dyDescent="0.25">
      <c r="B111" s="114" t="s">
        <v>1461</v>
      </c>
      <c r="C111" s="142" t="s">
        <v>1462</v>
      </c>
      <c r="D111" s="172">
        <v>45012</v>
      </c>
      <c r="E111" s="177" t="s">
        <v>1265</v>
      </c>
      <c r="F111" s="184" t="s">
        <v>1359</v>
      </c>
      <c r="G111" s="166">
        <v>76610.2</v>
      </c>
      <c r="H111" s="137"/>
      <c r="I111" s="137"/>
      <c r="J111" s="147"/>
      <c r="K111" s="148">
        <v>45016</v>
      </c>
      <c r="L111" s="149"/>
      <c r="M111" s="137"/>
      <c r="N111" s="150" t="s">
        <v>1429</v>
      </c>
    </row>
    <row r="112" spans="2:14" ht="28.5" x14ac:dyDescent="0.25">
      <c r="B112" s="114" t="s">
        <v>1507</v>
      </c>
      <c r="C112" s="142" t="s">
        <v>1526</v>
      </c>
      <c r="D112" s="172">
        <v>45005</v>
      </c>
      <c r="E112" s="177" t="s">
        <v>1527</v>
      </c>
      <c r="F112" s="184" t="s">
        <v>1359</v>
      </c>
      <c r="G112" s="166">
        <v>95762.71</v>
      </c>
      <c r="H112" s="137"/>
      <c r="I112" s="137"/>
      <c r="J112" s="147"/>
      <c r="K112" s="148">
        <v>45016</v>
      </c>
      <c r="L112" s="149"/>
      <c r="M112" s="137"/>
      <c r="N112" s="150" t="s">
        <v>1429</v>
      </c>
    </row>
    <row r="113" spans="2:21" ht="31.5" x14ac:dyDescent="0.25">
      <c r="B113" s="114" t="s">
        <v>1528</v>
      </c>
      <c r="C113" s="142" t="s">
        <v>1529</v>
      </c>
      <c r="D113" s="172">
        <v>44980</v>
      </c>
      <c r="E113" s="177" t="s">
        <v>1530</v>
      </c>
      <c r="F113" s="184" t="s">
        <v>1359</v>
      </c>
      <c r="G113" s="166">
        <v>2592775.4300000002</v>
      </c>
      <c r="H113" s="137"/>
      <c r="I113" s="137"/>
      <c r="J113" s="147"/>
      <c r="K113" s="148">
        <v>45016</v>
      </c>
      <c r="L113" s="149"/>
      <c r="M113" s="137"/>
      <c r="N113" s="150" t="s">
        <v>1429</v>
      </c>
    </row>
    <row r="114" spans="2:21" ht="18" x14ac:dyDescent="0.25">
      <c r="B114" s="96"/>
      <c r="C114" s="162"/>
      <c r="D114" s="143"/>
      <c r="E114" s="144"/>
      <c r="F114" s="145"/>
      <c r="G114" s="146"/>
      <c r="H114" s="137"/>
      <c r="I114" s="137"/>
      <c r="J114" s="147"/>
      <c r="K114" s="148"/>
      <c r="L114" s="149"/>
      <c r="M114" s="137"/>
      <c r="N114" s="150"/>
    </row>
    <row r="115" spans="2:21" ht="18.75" x14ac:dyDescent="0.3">
      <c r="B115" s="96"/>
      <c r="C115" s="91"/>
      <c r="D115" s="105"/>
      <c r="E115" s="106"/>
      <c r="F115" s="92"/>
      <c r="G115" s="93"/>
      <c r="H115" s="100"/>
      <c r="I115" s="100"/>
      <c r="J115" s="107"/>
      <c r="K115" s="108"/>
      <c r="L115" s="109"/>
      <c r="M115" s="100"/>
      <c r="N115" s="110"/>
    </row>
    <row r="116" spans="2:21" ht="18.75" x14ac:dyDescent="0.3">
      <c r="B116" s="96"/>
      <c r="C116" s="91"/>
      <c r="D116" s="105"/>
      <c r="E116" s="106"/>
      <c r="F116" s="92"/>
      <c r="G116" s="93"/>
      <c r="H116" s="100"/>
      <c r="I116" s="100"/>
      <c r="J116" s="107"/>
      <c r="K116" s="108"/>
      <c r="L116" s="109"/>
      <c r="M116" s="100"/>
      <c r="N116" s="110"/>
    </row>
    <row r="117" spans="2:21" ht="18.75" x14ac:dyDescent="0.3">
      <c r="B117" s="95"/>
      <c r="C117" s="89"/>
      <c r="D117" s="85"/>
      <c r="E117" s="97"/>
      <c r="F117" s="62"/>
      <c r="G117" s="84"/>
      <c r="H117" s="100"/>
      <c r="I117" s="100"/>
      <c r="J117" s="101"/>
      <c r="K117" s="102"/>
      <c r="L117" s="103"/>
      <c r="M117" s="100"/>
      <c r="N117" s="104"/>
    </row>
    <row r="118" spans="2:21" ht="18.75" x14ac:dyDescent="0.3">
      <c r="B118" s="94" t="s">
        <v>1345</v>
      </c>
      <c r="C118" s="87"/>
      <c r="D118" s="85"/>
      <c r="E118" s="98"/>
      <c r="F118" s="62"/>
      <c r="G118" s="186">
        <f>SUM(G69:G117)</f>
        <v>9102037.1000000015</v>
      </c>
      <c r="H118" s="45"/>
      <c r="I118" s="45"/>
      <c r="J118" s="88"/>
      <c r="K118" s="29"/>
      <c r="L118" s="31"/>
      <c r="M118" s="45"/>
      <c r="N118" s="90"/>
    </row>
    <row r="119" spans="2:21" x14ac:dyDescent="0.25">
      <c r="B119" s="82"/>
      <c r="C119" s="83"/>
      <c r="D119" s="99"/>
      <c r="E119" s="82"/>
      <c r="F119" s="82"/>
      <c r="G119" s="45"/>
      <c r="H119" s="45"/>
      <c r="I119" s="45"/>
      <c r="N119" s="13"/>
    </row>
    <row r="120" spans="2:21" x14ac:dyDescent="0.25">
      <c r="B120" s="82"/>
      <c r="C120" s="83"/>
      <c r="D120" s="99"/>
      <c r="E120" s="82"/>
      <c r="F120" s="82"/>
      <c r="G120" s="45"/>
      <c r="H120" s="45"/>
      <c r="I120" s="45"/>
      <c r="N120" s="13"/>
    </row>
    <row r="121" spans="2:21" ht="15.75" x14ac:dyDescent="0.25">
      <c r="B121" s="189" t="s">
        <v>1537</v>
      </c>
      <c r="C121" s="190" t="s">
        <v>148</v>
      </c>
      <c r="D121" s="12"/>
      <c r="E121" s="190" t="s">
        <v>149</v>
      </c>
      <c r="G121" s="61"/>
      <c r="N121" s="13"/>
    </row>
    <row r="122" spans="2:21" x14ac:dyDescent="0.25">
      <c r="B122" s="58"/>
      <c r="C122" s="61"/>
      <c r="D122" s="12"/>
      <c r="E122" s="61"/>
      <c r="G122" s="61"/>
      <c r="N122" s="13"/>
    </row>
    <row r="123" spans="2:21" x14ac:dyDescent="0.25">
      <c r="C123" s="60"/>
      <c r="D123" s="61"/>
      <c r="E123" s="61"/>
      <c r="G123" s="13"/>
      <c r="N123" s="13"/>
    </row>
    <row r="124" spans="2:21" x14ac:dyDescent="0.25">
      <c r="B124" t="s">
        <v>139</v>
      </c>
      <c r="C124" s="12" t="s">
        <v>1536</v>
      </c>
      <c r="D124" t="s">
        <v>1531</v>
      </c>
      <c r="E124" s="13" t="s">
        <v>139</v>
      </c>
      <c r="F124" s="13"/>
      <c r="N124" s="13"/>
    </row>
    <row r="125" spans="2:21" s="121" customFormat="1" x14ac:dyDescent="0.25">
      <c r="B125" s="119" t="s">
        <v>1532</v>
      </c>
      <c r="C125" s="188" t="s">
        <v>1535</v>
      </c>
      <c r="E125" s="119" t="s">
        <v>1355</v>
      </c>
      <c r="N125" s="187"/>
      <c r="O125"/>
      <c r="P125"/>
      <c r="Q125"/>
      <c r="R125"/>
      <c r="S125"/>
      <c r="T125"/>
      <c r="U125"/>
    </row>
    <row r="126" spans="2:21" s="121" customFormat="1" x14ac:dyDescent="0.25">
      <c r="B126" s="119" t="s">
        <v>144</v>
      </c>
      <c r="C126" s="188" t="s">
        <v>1534</v>
      </c>
      <c r="E126" s="119" t="s">
        <v>1350</v>
      </c>
      <c r="N126" s="187"/>
      <c r="O126"/>
      <c r="P126"/>
      <c r="Q126"/>
      <c r="R126"/>
      <c r="S126"/>
      <c r="T126"/>
      <c r="U126"/>
    </row>
    <row r="127" spans="2:21" x14ac:dyDescent="0.25">
      <c r="C127" s="12"/>
      <c r="G127" s="52"/>
      <c r="N127" s="13"/>
    </row>
    <row r="128" spans="2:21" x14ac:dyDescent="0.25">
      <c r="N128" s="13"/>
    </row>
    <row r="129" spans="14:14" x14ac:dyDescent="0.25">
      <c r="N129" s="13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1" t="s">
        <v>151</v>
      </c>
      <c r="B2" s="191"/>
      <c r="C2" s="191"/>
      <c r="D2" s="191"/>
      <c r="E2" s="191"/>
    </row>
    <row r="3" spans="1:8" ht="15" customHeight="1" x14ac:dyDescent="0.25">
      <c r="A3" s="191"/>
      <c r="B3" s="191"/>
      <c r="C3" s="191"/>
      <c r="D3" s="191"/>
      <c r="E3" s="191"/>
    </row>
    <row r="4" spans="1:8" ht="15" customHeight="1" x14ac:dyDescent="0.25">
      <c r="A4" s="191"/>
      <c r="B4" s="191"/>
      <c r="C4" s="191"/>
      <c r="D4" s="191"/>
      <c r="E4" s="191"/>
    </row>
    <row r="5" spans="1:8" ht="14.25" customHeight="1" x14ac:dyDescent="0.25">
      <c r="A5" s="191"/>
      <c r="B5" s="191"/>
      <c r="C5" s="191"/>
      <c r="D5" s="191"/>
      <c r="E5" s="191"/>
      <c r="F5" s="38"/>
    </row>
    <row r="6" spans="1:8" ht="41.25" customHeight="1" x14ac:dyDescent="0.25">
      <c r="A6" s="192" t="s">
        <v>1061</v>
      </c>
      <c r="B6" s="192"/>
      <c r="C6" s="192"/>
      <c r="D6" s="192"/>
      <c r="E6" s="19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Yohanna Mariel Herasme</cp:lastModifiedBy>
  <cp:lastPrinted>2023-04-04T12:43:02Z</cp:lastPrinted>
  <dcterms:created xsi:type="dcterms:W3CDTF">2021-01-11T13:35:50Z</dcterms:created>
  <dcterms:modified xsi:type="dcterms:W3CDTF">2023-04-04T13:04:14Z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