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erver\user_srsm$\michael.taveras\Desktop\archivos de trabajo\INVENTARIO\2023\Junio 2023\"/>
    </mc:Choice>
  </mc:AlternateContent>
  <xr:revisionPtr revIDLastSave="0" documentId="13_ncr:1_{37587BE8-02FB-4DC9-9D09-99B4478469A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ráfico1" sheetId="2" r:id="rId1"/>
    <sheet name="Sheet1" sheetId="1" r:id="rId2"/>
  </sheets>
  <definedNames>
    <definedName name="_xlnm._FilterDatabase" localSheetId="1" hidden="1">Sheet1!$A$4:$FK$269</definedName>
    <definedName name="_xlnm.Print_Titles" localSheetId="1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6" i="1" l="1"/>
  <c r="F262" i="1"/>
  <c r="F258" i="1"/>
  <c r="F254" i="1"/>
  <c r="F246" i="1"/>
  <c r="F242" i="1"/>
  <c r="F238" i="1"/>
  <c r="F234" i="1"/>
  <c r="F230" i="1"/>
  <c r="F222" i="1"/>
  <c r="F218" i="1"/>
  <c r="F214" i="1"/>
  <c r="F206" i="1"/>
  <c r="F202" i="1"/>
  <c r="F198" i="1"/>
  <c r="F190" i="1"/>
  <c r="F186" i="1"/>
  <c r="F182" i="1"/>
  <c r="F174" i="1"/>
  <c r="F170" i="1"/>
  <c r="F166" i="1"/>
  <c r="F158" i="1"/>
  <c r="F154" i="1"/>
  <c r="F150" i="1"/>
  <c r="F142" i="1"/>
  <c r="F138" i="1"/>
  <c r="F130" i="1"/>
  <c r="F126" i="1"/>
  <c r="F122" i="1"/>
  <c r="F114" i="1"/>
  <c r="F110" i="1"/>
  <c r="F106" i="1"/>
  <c r="F98" i="1"/>
  <c r="F94" i="1"/>
  <c r="F90" i="1"/>
  <c r="F82" i="1"/>
  <c r="F78" i="1"/>
  <c r="F74" i="1"/>
  <c r="F70" i="1"/>
  <c r="F66" i="1"/>
  <c r="F62" i="1"/>
  <c r="F58" i="1"/>
  <c r="F50" i="1"/>
  <c r="F46" i="1"/>
  <c r="F42" i="1"/>
  <c r="F34" i="1"/>
  <c r="F30" i="1"/>
  <c r="F26" i="1"/>
  <c r="F18" i="1"/>
  <c r="F14" i="1"/>
  <c r="F10" i="1"/>
  <c r="F149" i="1"/>
  <c r="F136" i="1"/>
  <c r="F67" i="1"/>
  <c r="F68" i="1"/>
  <c r="F69" i="1"/>
  <c r="F71" i="1"/>
  <c r="F72" i="1"/>
  <c r="F73" i="1"/>
  <c r="F75" i="1"/>
  <c r="F76" i="1"/>
  <c r="F77" i="1"/>
  <c r="F235" i="1"/>
  <c r="F267" i="1"/>
  <c r="F263" i="1"/>
  <c r="F259" i="1"/>
  <c r="F255" i="1"/>
  <c r="F251" i="1"/>
  <c r="F247" i="1"/>
  <c r="F243" i="1"/>
  <c r="F239" i="1"/>
  <c r="F226" i="1"/>
  <c r="F210" i="1"/>
  <c r="F194" i="1"/>
  <c r="F178" i="1"/>
  <c r="F162" i="1"/>
  <c r="F145" i="1"/>
  <c r="F141" i="1"/>
  <c r="F137" i="1"/>
  <c r="F132" i="1"/>
  <c r="F128" i="1"/>
  <c r="F124" i="1"/>
  <c r="F120" i="1"/>
  <c r="F116" i="1"/>
  <c r="F112" i="1"/>
  <c r="F108" i="1"/>
  <c r="F104" i="1"/>
  <c r="F100" i="1"/>
  <c r="F96" i="1"/>
  <c r="F92" i="1"/>
  <c r="F88" i="1"/>
  <c r="F84" i="1"/>
  <c r="F80" i="1"/>
  <c r="F54" i="1"/>
  <c r="F38" i="1"/>
  <c r="F22" i="1"/>
  <c r="F6" i="1"/>
  <c r="F7" i="1"/>
  <c r="F8" i="1"/>
  <c r="F9" i="1"/>
  <c r="F11" i="1"/>
  <c r="F12" i="1"/>
  <c r="F13" i="1"/>
  <c r="F15" i="1"/>
  <c r="F16" i="1"/>
  <c r="F17" i="1"/>
  <c r="F19" i="1"/>
  <c r="F20" i="1"/>
  <c r="F21" i="1"/>
  <c r="F23" i="1"/>
  <c r="F24" i="1"/>
  <c r="F25" i="1"/>
  <c r="F27" i="1"/>
  <c r="F28" i="1"/>
  <c r="F29" i="1"/>
  <c r="F31" i="1"/>
  <c r="F32" i="1"/>
  <c r="F33" i="1"/>
  <c r="F35" i="1"/>
  <c r="F36" i="1"/>
  <c r="F37" i="1"/>
  <c r="F39" i="1"/>
  <c r="F40" i="1"/>
  <c r="F41" i="1"/>
  <c r="F43" i="1"/>
  <c r="F44" i="1"/>
  <c r="F45" i="1"/>
  <c r="F47" i="1"/>
  <c r="F48" i="1"/>
  <c r="F49" i="1"/>
  <c r="F51" i="1"/>
  <c r="F52" i="1"/>
  <c r="F53" i="1"/>
  <c r="F55" i="1"/>
  <c r="F56" i="1"/>
  <c r="F57" i="1"/>
  <c r="F59" i="1"/>
  <c r="F60" i="1"/>
  <c r="F61" i="1"/>
  <c r="F63" i="1"/>
  <c r="F64" i="1"/>
  <c r="F65" i="1"/>
  <c r="F79" i="1"/>
  <c r="F81" i="1"/>
  <c r="F83" i="1"/>
  <c r="F85" i="1"/>
  <c r="F86" i="1"/>
  <c r="F87" i="1"/>
  <c r="F89" i="1"/>
  <c r="F91" i="1"/>
  <c r="F93" i="1"/>
  <c r="F95" i="1"/>
  <c r="F97" i="1"/>
  <c r="F99" i="1"/>
  <c r="F101" i="1"/>
  <c r="F102" i="1"/>
  <c r="F103" i="1"/>
  <c r="F105" i="1"/>
  <c r="F107" i="1"/>
  <c r="F109" i="1"/>
  <c r="F111" i="1"/>
  <c r="F113" i="1"/>
  <c r="F115" i="1"/>
  <c r="F117" i="1"/>
  <c r="F118" i="1"/>
  <c r="F119" i="1"/>
  <c r="F121" i="1"/>
  <c r="F123" i="1"/>
  <c r="F125" i="1"/>
  <c r="F127" i="1"/>
  <c r="F129" i="1"/>
  <c r="F131" i="1"/>
  <c r="F133" i="1"/>
  <c r="F134" i="1"/>
  <c r="F135" i="1"/>
  <c r="F139" i="1"/>
  <c r="F140" i="1"/>
  <c r="F143" i="1"/>
  <c r="F144" i="1"/>
  <c r="F146" i="1"/>
  <c r="F147" i="1"/>
  <c r="F148" i="1"/>
  <c r="F151" i="1"/>
  <c r="F152" i="1"/>
  <c r="F153" i="1"/>
  <c r="F155" i="1"/>
  <c r="F156" i="1"/>
  <c r="F157" i="1"/>
  <c r="F159" i="1"/>
  <c r="F160" i="1"/>
  <c r="F161" i="1"/>
  <c r="F163" i="1"/>
  <c r="F164" i="1"/>
  <c r="F165" i="1"/>
  <c r="F167" i="1"/>
  <c r="F168" i="1"/>
  <c r="F169" i="1"/>
  <c r="F171" i="1"/>
  <c r="F172" i="1"/>
  <c r="F173" i="1"/>
  <c r="F175" i="1"/>
  <c r="F176" i="1"/>
  <c r="F177" i="1"/>
  <c r="F179" i="1"/>
  <c r="F180" i="1"/>
  <c r="F181" i="1"/>
  <c r="F183" i="1"/>
  <c r="F184" i="1"/>
  <c r="F185" i="1"/>
  <c r="F187" i="1"/>
  <c r="F188" i="1"/>
  <c r="F189" i="1"/>
  <c r="F191" i="1"/>
  <c r="F192" i="1"/>
  <c r="F193" i="1"/>
  <c r="F195" i="1"/>
  <c r="F196" i="1"/>
  <c r="F197" i="1"/>
  <c r="F199" i="1"/>
  <c r="F200" i="1"/>
  <c r="F201" i="1"/>
  <c r="F203" i="1"/>
  <c r="F204" i="1"/>
  <c r="F205" i="1"/>
  <c r="F207" i="1"/>
  <c r="F208" i="1"/>
  <c r="F209" i="1"/>
  <c r="F211" i="1"/>
  <c r="F212" i="1"/>
  <c r="F213" i="1"/>
  <c r="F215" i="1"/>
  <c r="F216" i="1"/>
  <c r="F217" i="1"/>
  <c r="F219" i="1"/>
  <c r="F220" i="1"/>
  <c r="F221" i="1"/>
  <c r="F223" i="1"/>
  <c r="F224" i="1"/>
  <c r="F225" i="1"/>
  <c r="F228" i="1"/>
  <c r="F229" i="1"/>
  <c r="F231" i="1"/>
  <c r="F232" i="1"/>
  <c r="F233" i="1"/>
  <c r="F236" i="1"/>
  <c r="F237" i="1"/>
  <c r="F240" i="1"/>
  <c r="F241" i="1"/>
  <c r="F244" i="1"/>
  <c r="F245" i="1"/>
  <c r="F248" i="1"/>
  <c r="F249" i="1"/>
  <c r="F250" i="1"/>
  <c r="F252" i="1"/>
  <c r="F253" i="1"/>
  <c r="F256" i="1"/>
  <c r="F257" i="1"/>
  <c r="F260" i="1"/>
  <c r="F261" i="1"/>
  <c r="F264" i="1"/>
  <c r="F265" i="1"/>
  <c r="F268" i="1"/>
  <c r="F269" i="1"/>
  <c r="F5" i="1"/>
  <c r="F270" i="1" l="1" a="1"/>
  <c r="F270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<sst xmlns="http://schemas.openxmlformats.org/spreadsheetml/2006/main" count="279" uniqueCount="278">
  <si>
    <t>NOMBRE DEL PRODUCTO</t>
  </si>
  <si>
    <t>PRECIO UNITARIO RD$</t>
  </si>
  <si>
    <t>BANDERA DOMINICANA</t>
  </si>
  <si>
    <t>FICHA DE INICIO DE POLITICAS SOCIALES</t>
  </si>
  <si>
    <t>FICHA DE SEGUIMIENTO DE POLITICA SOCIALES</t>
  </si>
  <si>
    <t>FICHA DE SEGUIMIENTO EMBARAZADAS</t>
  </si>
  <si>
    <t xml:space="preserve">FORMULARIO CONSENTIMIENTO INFORMADO A TRES COLORES, </t>
  </si>
  <si>
    <t>LIBRO DE CITAS</t>
  </si>
  <si>
    <t>LIBRO DE REGISTRO DE VIH (Digecitss)</t>
  </si>
  <si>
    <t>LIBRO REGISTRO DE SINTOMAS RESPIRATORIOS</t>
  </si>
  <si>
    <t>CEPILLOS  DE  PARED</t>
  </si>
  <si>
    <t>CUBETA</t>
  </si>
  <si>
    <t>DISPENSADOR DE JABON LIQUIDO</t>
  </si>
  <si>
    <t>RECOGEDOR DE BASURA</t>
  </si>
  <si>
    <t>ALMOHADILLAS PARA SELLO</t>
  </si>
  <si>
    <t>ARCHIVO ACORDEON DE CARTON 10*15</t>
  </si>
  <si>
    <t>ARCHIVO TIPO ACORDEON 10 X 12</t>
  </si>
  <si>
    <t>CARPETA #50 AMPO</t>
  </si>
  <si>
    <t>CARPETA 2”</t>
  </si>
  <si>
    <t>CARPETA 3”</t>
  </si>
  <si>
    <t>CARPETA 4”</t>
  </si>
  <si>
    <t>CARPETA 5”</t>
  </si>
  <si>
    <t>CARTUCHO DE 250 IMÁGENES P/IMPRESORA DE CARNET</t>
  </si>
  <si>
    <t>CARTUCHO EPSON 664 AMARILLO</t>
  </si>
  <si>
    <t>CARTUCHO EPSON 664 NEGRO</t>
  </si>
  <si>
    <t>CARTUCHO EPSON 664 ROSADO</t>
  </si>
  <si>
    <t>CARTUCHO HP 122 COLOR</t>
  </si>
  <si>
    <t>CARTUCHO HP 122 NEGRO</t>
  </si>
  <si>
    <t>CARTUCHO HP 662 COLOR</t>
  </si>
  <si>
    <t>CARTUCHO HP 662 NEGRO</t>
  </si>
  <si>
    <t>CERA PARA CONTAR</t>
  </si>
  <si>
    <t>CINTA DE ESCRIBIR PARA MAQUINA ROTULADORA</t>
  </si>
  <si>
    <t>CINTA DE ESCRIBIR PARA MAQUINA SUMADORA</t>
  </si>
  <si>
    <t>CINTA EPSON FX-890</t>
  </si>
  <si>
    <t>CINTA LABEL PARA MAQUINA ROTULADORA</t>
  </si>
  <si>
    <t>DISPENSADOR PARA CINTA DE EMPAQUE 2”</t>
  </si>
  <si>
    <t>GRAPADORA</t>
  </si>
  <si>
    <t>LIBRETAS RAYADAS GRANDE</t>
  </si>
  <si>
    <t>LIBRETAS RAYADAS PEQUEÑAS</t>
  </si>
  <si>
    <t>PERFORADORA 2 HOYOS</t>
  </si>
  <si>
    <t>PERFORADORA DE 3 HOLLOS</t>
  </si>
  <si>
    <t>PORTA CLIPS</t>
  </si>
  <si>
    <t>PORTA LAPIZ</t>
  </si>
  <si>
    <t>TONER HP (85A 35A Y 36A)</t>
  </si>
  <si>
    <t>TONER HP 05 A</t>
  </si>
  <si>
    <t>TONER HP 12 A</t>
  </si>
  <si>
    <t>TONER LEXMARK E260A 11L</t>
  </si>
  <si>
    <t>TONER SHARP AL-100DR</t>
  </si>
  <si>
    <t>TONER XEROX 5225</t>
  </si>
  <si>
    <t>LIBRO REGISTRO DE PRUEBAS DE PCR/ADN, CARGA VIRAL Y CD4</t>
  </si>
  <si>
    <t>FORMULARIO NAC. DE MEDICAMENTOS DE PRIMER NIVEL ATENCION</t>
  </si>
  <si>
    <t xml:space="preserve">LIBRO DE REGISTRO DIARIO DE CONSEJERIA DE VIH </t>
  </si>
  <si>
    <t>BORRADOR DE PIZZARRA MAGICA</t>
  </si>
  <si>
    <t>PEGAMENTO EN PASTA</t>
  </si>
  <si>
    <t>TONER CF410A</t>
  </si>
  <si>
    <t>TONER CF411A</t>
  </si>
  <si>
    <t>TONER CF412A</t>
  </si>
  <si>
    <t>TONER CF413A</t>
  </si>
  <si>
    <t xml:space="preserve">ID </t>
  </si>
  <si>
    <t>POMPA DE INODORO</t>
  </si>
  <si>
    <t>EXISTENCIA TOTAL</t>
  </si>
  <si>
    <t>ARMAZON PARA ARCHIVO 8 1/2 X 11</t>
  </si>
  <si>
    <t>FECHA DE ADQUISICION / REGISTRO</t>
  </si>
  <si>
    <t>FORMULARIO DE REGISTRO MADRE Y NIÑO</t>
  </si>
  <si>
    <t>CARTUCHO HP 664 COLOR</t>
  </si>
  <si>
    <t>CARTUCHO HP 664 NEGRO</t>
  </si>
  <si>
    <t>TONER CF400A NEGRO</t>
  </si>
  <si>
    <t>TONER CF401A CYAN/AZUL</t>
  </si>
  <si>
    <t>TONER CF402A AMARILLO</t>
  </si>
  <si>
    <t>TONER CF403A MAGENTA/ROSADO</t>
  </si>
  <si>
    <t>AMBIENTADOR SPRAY</t>
  </si>
  <si>
    <t>GRAPAS DE 3/8 CAJAS  1000 UND</t>
  </si>
  <si>
    <t>ACIDO MURIATICO (GALON)</t>
  </si>
  <si>
    <t>AZUCAR PAQUETE 5 LIBRAS</t>
  </si>
  <si>
    <t>BANDITAS DE GOMA CAJA</t>
  </si>
  <si>
    <t>CLORO GALON</t>
  </si>
  <si>
    <t>DESINFECTANTE GALON</t>
  </si>
  <si>
    <t>JABON LIQUIDO GALON</t>
  </si>
  <si>
    <t>BANDEJA DE ESCRITORIO PLASTICA HORIZONTAL</t>
  </si>
  <si>
    <t>BANDEJA DE ESCRITORIO PLASTICA VERTICAL</t>
  </si>
  <si>
    <t>BINDER CLIPS GRANDE (C/12)</t>
  </si>
  <si>
    <t>BINDER CLIPS MEDIANO (C/12)</t>
  </si>
  <si>
    <t>BINDER CLIPS PEQUEÑO (C/12)</t>
  </si>
  <si>
    <t>BOLIGRAFOS (UND)</t>
  </si>
  <si>
    <t>BRILLOS  VERDES (UND)</t>
  </si>
  <si>
    <t>CAFÉ (PAQUETE 5LB)</t>
  </si>
  <si>
    <t>CD EN BLANCO (UND)</t>
  </si>
  <si>
    <t>CHINCHETAS (CAJAS)</t>
  </si>
  <si>
    <t>CINTA ADHESIVA PARA EMPAQUE 2” (UND)</t>
  </si>
  <si>
    <t>CLIPS GRANDE (C/100UND)</t>
  </si>
  <si>
    <t>CLIPS PEQUEÑO (C/100UND)</t>
  </si>
  <si>
    <t>CORRECTOR LIQUIDO (UND)</t>
  </si>
  <si>
    <t>CUADERNO (UND)</t>
  </si>
  <si>
    <t>CUBIERTOS PLASTICOS (PAQUETES 25 UND)</t>
  </si>
  <si>
    <t>CUCHARAS PLASTICAS (PAQUETES 25 UND)</t>
  </si>
  <si>
    <t>CUCHILLOS DESECHABLES (PAQUETES 25 UND)</t>
  </si>
  <si>
    <t>DETERGENTE (5 LB)</t>
  </si>
  <si>
    <t>DVD EN BLANCO (UND)</t>
  </si>
  <si>
    <t>FELPA (UND)</t>
  </si>
  <si>
    <t>ESCOBAS (UND)</t>
  </si>
  <si>
    <t>ESCOBILLON P/LIMPIAR INODORO (UND)</t>
  </si>
  <si>
    <t>FICHAS FAMILIARES (UND)</t>
  </si>
  <si>
    <t>FOLDER 81/2 X 13 (CAJA/100 UND)</t>
  </si>
  <si>
    <t>FOLDER 81/2 X11 (CAJA/100 UND)</t>
  </si>
  <si>
    <t>FOLDER 81/2 X14 (CAJA/100 UND)</t>
  </si>
  <si>
    <t>FOLDER DE BOLSILLO (UND)</t>
  </si>
  <si>
    <t>FOLDER DE BOLSILLO DEL SRSM (UND)</t>
  </si>
  <si>
    <t>FORMULARIO 67B (BLOCK)</t>
  </si>
  <si>
    <t>FORMULARIO 72A (BLOCK)</t>
  </si>
  <si>
    <t>FORMULARIO DE RESULTADO BACTERIOLOGIA DE TB (BLOCK)</t>
  </si>
  <si>
    <t>FORMULARIO DE CARACTERIZACION (UND)</t>
  </si>
  <si>
    <t>FORMULARIO DE CITOLOGIA (BLOCK)</t>
  </si>
  <si>
    <t>FORMULARIO DE ENVIO MUESTRAS ADN/PCR, CARGA VIRAL Y CD4 (BLOCK)</t>
  </si>
  <si>
    <t>FORMULARIO DE MEDICAMENTOS AMBULATORIOS (BLOCK)</t>
  </si>
  <si>
    <t>FORMULARIO DE RECETA MDR. SRSM (BLOCK)</t>
  </si>
  <si>
    <t>FORMULARIO DE RECETA ÚNICA (BLOCK)</t>
  </si>
  <si>
    <t>FORMULARIO DE REFERENCIA Y CONTRA REFERENCIA (BLOCK)</t>
  </si>
  <si>
    <t>FORMULARIO DE SOLICITUD DE BACTERIOLOGIA EN TB (BLOCK)</t>
  </si>
  <si>
    <t>FORMULARIO DE SERVICIOS DE DIAGNOSTICO (BLOCK)</t>
  </si>
  <si>
    <t>FICHA HOSPITALIZACION NEONATAL (RESMA)</t>
  </si>
  <si>
    <t>FICHA HISTORIA DEL ADOLECENTE (RESMA)</t>
  </si>
  <si>
    <t>FORMULARIO R8 (BLOCK)</t>
  </si>
  <si>
    <t>FUNDA ROJA 55 GLS (UND)</t>
  </si>
  <si>
    <t>FUNDAS NEGRA 13 GALONES (UND)</t>
  </si>
  <si>
    <t>FUNDAS NEGRA 55 GALONES (UND)</t>
  </si>
  <si>
    <t>CARPETA 1"</t>
  </si>
  <si>
    <t>GRAPAS (C/5000 UND)</t>
  </si>
  <si>
    <t>GANCHOS  PARA  FOLDER (C/50 JUEGOS)</t>
  </si>
  <si>
    <t>GOMAS DE BORRAR (UND)</t>
  </si>
  <si>
    <t>JABON PASTA (UND)</t>
  </si>
  <si>
    <t>LABEL (C/100 UND)</t>
  </si>
  <si>
    <t>LAPIZ  DE  CARBON (UND)</t>
  </si>
  <si>
    <t>LIBRO RECORD 500PAG</t>
  </si>
  <si>
    <t>MARCADOR DE COLOR (UND)</t>
  </si>
  <si>
    <t>MARCADOR DE PIZZARRA MAGICA (UND)</t>
  </si>
  <si>
    <t>PAPEL DE BAÑO (UND)</t>
  </si>
  <si>
    <t>PAPEL TOALLA (UND)</t>
  </si>
  <si>
    <t>PENDAFLEX 8 1/2 X 14 (C/25)</t>
  </si>
  <si>
    <t>PENDAFLEX 81/2 X11 (C/25)</t>
  </si>
  <si>
    <t>PLATOS  HIGIENICOS  GRANDES PAQUETES (25 UND)</t>
  </si>
  <si>
    <t>PLATOS  HIGIENICOS  PEQUEÑOS PAQUETES (25 UND)</t>
  </si>
  <si>
    <t>POST IT GRANDE (UND)</t>
  </si>
  <si>
    <t>POST IT MEDIANO (UND)</t>
  </si>
  <si>
    <t>POST IT PEQUEÑO (UND)</t>
  </si>
  <si>
    <t>PROTECTOR DE HOJA (PAQUETE/100 UND)</t>
  </si>
  <si>
    <t>REGLAS PLASTICAS (UND)</t>
  </si>
  <si>
    <t>RESALTADOR DE COLOR (UND)</t>
  </si>
  <si>
    <t>RESMA DE PAPEL 11 X 17 (UND)</t>
  </si>
  <si>
    <t>RESMA DE PAPEL 8 1/2 X 11 (UND)</t>
  </si>
  <si>
    <t>RESMA DE PAPEL 8 1/2 X 13 (UND)</t>
  </si>
  <si>
    <t>RESMA DE PAPEL 8 1/2 X 14 (UND)</t>
  </si>
  <si>
    <t>RESMA DE PAPEL DE HILO (UND)</t>
  </si>
  <si>
    <t>RESMA DE PAPEL TIMBRADO (UND)</t>
  </si>
  <si>
    <t>ROLLO DE PAPEL PARA SUMADORA (UND)</t>
  </si>
  <si>
    <t>SACAGRAPAS (UND)</t>
  </si>
  <si>
    <t>SACAPUNTAS (UND)</t>
  </si>
  <si>
    <t>SERVILLETAS (PAQUETE 500 UND)</t>
  </si>
  <si>
    <t>SOBRE BLANCO (UND)</t>
  </si>
  <si>
    <t>SOBRE BLANCO #10 (C/500 UND)</t>
  </si>
  <si>
    <t>SOBRE MANILA 10X15 (UND)</t>
  </si>
  <si>
    <t>SOBRE MANILA 14 X 17 (UND)</t>
  </si>
  <si>
    <t>SOBRE MANILA 9X12 (UND)</t>
  </si>
  <si>
    <t>SUAPES (UND)</t>
  </si>
  <si>
    <t>SUMADORA (UND)</t>
  </si>
  <si>
    <t>TABLA PISAPAPELES (UND)</t>
  </si>
  <si>
    <t>TINTA PARA SELLO ROJO (UND)</t>
  </si>
  <si>
    <t>TINTA PARA SELLO AZUL (UND)</t>
  </si>
  <si>
    <t>TOALLA DE COCINA (UND)</t>
  </si>
  <si>
    <t xml:space="preserve">TONER CANON 119X (JUMBO) </t>
  </si>
  <si>
    <t>VASOS  #3 (PAQUETE/100 UND)</t>
  </si>
  <si>
    <t>VASOS  #7 (PAQUETE/50 UND)</t>
  </si>
  <si>
    <t>ZAFACON CON TAPA 30 LITROS</t>
  </si>
  <si>
    <t>CINTA PARA ESCRITORIO</t>
  </si>
  <si>
    <t>SOBRE TIMBRADO</t>
  </si>
  <si>
    <t>TONER BROTHER TN-620/580/TN650</t>
  </si>
  <si>
    <t>BINDER PEQ. 19 MM</t>
  </si>
  <si>
    <t>TONER HP CF211A/CB541A CYAN</t>
  </si>
  <si>
    <t>TONER HP CF212A/CB542A YELLOW</t>
  </si>
  <si>
    <t>TARJETA NACIONAL DE CASOS T.B. , BINACIONAL</t>
  </si>
  <si>
    <t>TARJETA TERAPIA PREVENTIVA CON ISONIACIDA T.B.</t>
  </si>
  <si>
    <t>TARJETAS CONTROL DE EXISTENCIA MEDICAMENTOS (UND)</t>
  </si>
  <si>
    <t>CARTUCHO EPSON 544 AMARILLO</t>
  </si>
  <si>
    <t>CARTUCHO EPSON 544 AZUL</t>
  </si>
  <si>
    <t>CARTUCHO EPSON 544 NEGRO</t>
  </si>
  <si>
    <t>CARTUCHO EPSON 544 ROSADO</t>
  </si>
  <si>
    <t>TONER HP CF213A/CB543A MAGENTA</t>
  </si>
  <si>
    <t>MEMORIA USB 64GB</t>
  </si>
  <si>
    <t>TONER HP  CF210A/540A NEGRO</t>
  </si>
  <si>
    <t>TONER HP CE310/CF350A</t>
  </si>
  <si>
    <t>TONER HP CE311/CF351A</t>
  </si>
  <si>
    <t>TONER HP CE312/CF352A</t>
  </si>
  <si>
    <t>TONER HP CE313/CF353A</t>
  </si>
  <si>
    <t>FUNDAS NEGRA 72 GALONES (UND)</t>
  </si>
  <si>
    <t>LYSOL SPRAY</t>
  </si>
  <si>
    <t>TONER CE390A P/IMPRESORA POR RENTA FIJA</t>
  </si>
  <si>
    <t>TONER HP CF226A</t>
  </si>
  <si>
    <t>LIBRO DE BACTERIOLOGIA DE TB</t>
  </si>
  <si>
    <t>TONER CANON 052H</t>
  </si>
  <si>
    <t>GLUCOMETROS</t>
  </si>
  <si>
    <t>TIRILLA PARA GLUCOMETRO</t>
  </si>
  <si>
    <t>FORMULARIO  SUPERVISION SUGEMI TRAZADORES</t>
  </si>
  <si>
    <t>FORMULARIO SUGEMI SUPERVISION DE SRS</t>
  </si>
  <si>
    <t>GEL ANTIBACTERIAL GLN</t>
  </si>
  <si>
    <t xml:space="preserve">PASTA PARA FREGAR </t>
  </si>
  <si>
    <t xml:space="preserve"> </t>
  </si>
  <si>
    <t>AZUCAR CREMA PAQUETE 5 LIBRAS</t>
  </si>
  <si>
    <t>CARTUCHO EPSON 664 CYAN</t>
  </si>
  <si>
    <t>BANDERAS INSTITUCIONALES 6 X 4</t>
  </si>
  <si>
    <t>TONER HP 217A</t>
  </si>
  <si>
    <t>TONER HP CF500A</t>
  </si>
  <si>
    <t>TONER HP CF501A</t>
  </si>
  <si>
    <t>TONER HP CF502A</t>
  </si>
  <si>
    <t>TONER HP CF503A</t>
  </si>
  <si>
    <t>PIZARRA DE CORCHO 24X36</t>
  </si>
  <si>
    <t>TONER CANON 137X (CF283A)</t>
  </si>
  <si>
    <t>PIZARRA MAGICA 24X36</t>
  </si>
  <si>
    <t>CINTA MOD. 800033-34 COLOR YMCKOO P/ IMPRESORA</t>
  </si>
  <si>
    <t>TALONARIO DE RECETARIOS CPNA</t>
  </si>
  <si>
    <t>AMBIENTADORES PARA ORINALES</t>
  </si>
  <si>
    <t>DISPENSADOR DE PAPEL DE BAÑO INDUSTRIAL</t>
  </si>
  <si>
    <t>GUANTES DE LIMPIEZA COLOR AMARILLO LARGE (UND)</t>
  </si>
  <si>
    <t>GUANTES DE LIMPIEZA COLOR NEGRO LARGE (UND)</t>
  </si>
  <si>
    <t>PAPEL HIGIENICO JUNIOR (UND)</t>
  </si>
  <si>
    <t>AGUA BOTELLA 16 ONZAS</t>
  </si>
  <si>
    <t>TALONARIO DE RECIBO DESEMBOLSO CAJA CHICA SDEC</t>
  </si>
  <si>
    <t xml:space="preserve">TALONARIO DESEMBOLSO CAJA CHICA DEFINITIVO DNE </t>
  </si>
  <si>
    <t>TALONARIO DESEMBOLSO CAJA CHICA DEFINITIVO DNO</t>
  </si>
  <si>
    <t>TALONARIO DESEMBOLSO CAJA CHICA DEFINITIVO MONTE PLATA</t>
  </si>
  <si>
    <t>TALONARIO DESEMBOLSO CAJA CHICA DEFINITIVO SDEM</t>
  </si>
  <si>
    <t xml:space="preserve">TALONARIO DESEMBOLSO CAJA CHICA DEFINITIVO SDN </t>
  </si>
  <si>
    <t>TALONARIO DESEMBOLSO CAJA CHICA DEFINITIVO SDEO 1 Y 2</t>
  </si>
  <si>
    <t>TALONARIO DESEMBOLSO CAJA CHICA DEFINITIVO SDO</t>
  </si>
  <si>
    <t>TALONARIO DESEMBOLSO CAJA CHICA DEFINITIVO SRSM</t>
  </si>
  <si>
    <t>TALONARIO DESEMBOLSO CAJA CHICA DEFINITIVO ZONAS</t>
  </si>
  <si>
    <t>LANCETA DE GLUCOMETRO</t>
  </si>
  <si>
    <t>TARJETA TRATAMIENTO PRENVENTIVO TUBERCULOSIS (TP)</t>
  </si>
  <si>
    <t>TIJERA  ACERO INOXIDABLE DE 7 (UND)</t>
  </si>
  <si>
    <t>LIBRO SOSPECHOSO DE TB</t>
  </si>
  <si>
    <t>SUMADORA ELECTRICA</t>
  </si>
  <si>
    <t>TONER HP W9004MC</t>
  </si>
  <si>
    <t>ARCHIVADOR BINDING CASE 8 1/2 X 11</t>
  </si>
  <si>
    <t>TINTA EPSON 504 AMARILLA</t>
  </si>
  <si>
    <t>TINTA EPSON 504 NEGRO</t>
  </si>
  <si>
    <t>TINTA EPSON 504 CIAN</t>
  </si>
  <si>
    <t>TINTA EPSON 504 MAGENTA</t>
  </si>
  <si>
    <t>CINTA EPSON LX-350</t>
  </si>
  <si>
    <t xml:space="preserve">FORMULARIO SUGEMI 1 </t>
  </si>
  <si>
    <t>TINTA CANON 190 NEGRA</t>
  </si>
  <si>
    <t>TINTA CANON 190 AMARILLO</t>
  </si>
  <si>
    <t>TINTA CANON 190 CIAN</t>
  </si>
  <si>
    <t>TINTA CANON 190 MAGENTA</t>
  </si>
  <si>
    <t>TONER CF219A</t>
  </si>
  <si>
    <t>TONER CANON 57H</t>
  </si>
  <si>
    <t>BUZON DE SUGERENCIAS</t>
  </si>
  <si>
    <t>CARTILLA DE DERECHO Y DEBERES EN ACRILICO</t>
  </si>
  <si>
    <t>FICHA DE REGISTRO Y SEGUIMIENTO DE CASOS DE TB</t>
  </si>
  <si>
    <t>CANELA</t>
  </si>
  <si>
    <t>CHOCOLATE</t>
  </si>
  <si>
    <t>LECHE LISTAMILK</t>
  </si>
  <si>
    <t>PAPEL CONTINUO</t>
  </si>
  <si>
    <t>CARPETA BINDING CASE 8 1/2X14</t>
  </si>
  <si>
    <t>TONER BRETHER TN433 AMARILLO</t>
  </si>
  <si>
    <t>TONER BRETHER TN433 BLACK</t>
  </si>
  <si>
    <t>TONER BRETHER TN433 CYAN</t>
  </si>
  <si>
    <t>TONER BRETHER TN433 MAGENTA</t>
  </si>
  <si>
    <t>SUB-TOTAL RD$</t>
  </si>
  <si>
    <t>TOTAL:</t>
  </si>
  <si>
    <t>TONER HP 58A</t>
  </si>
  <si>
    <t>TONER BROTHER TN-630/660</t>
  </si>
  <si>
    <t>CLAVO DULCE</t>
  </si>
  <si>
    <t>CREMORA</t>
  </si>
  <si>
    <t>LECHE EVAPORADA</t>
  </si>
  <si>
    <t>MALAGUETA</t>
  </si>
  <si>
    <t>_________________________________________</t>
  </si>
  <si>
    <t>LICDA. GABINA LUGO</t>
  </si>
  <si>
    <t>AUDITORA INTERNA ALMACEN DEL SRSM</t>
  </si>
  <si>
    <t>ING. KEUDY J. TORRES</t>
  </si>
  <si>
    <t>ENC. DE SUMINISTROS DE ALMACEN DEL SRSM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</si>
</sst>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RD$&quot;#,##0.00"/>
  </numFmts>
  <fonts count="26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9" fillId="0" borderId="0" applyFont="0" applyFill="0" applyBorder="0" applyAlignment="0" applyProtection="0"/>
  </cellStyleXfs>
  <cellXfs count="39">
    <xf numFmtId="0" fontId="0" fillId="0" borderId="0" xfId="0"/>
    <xf numFmtId="0" fontId="11" fillId="0" borderId="0" xfId="7" applyProtection="1">
      <protection locked="0"/>
    </xf>
    <xf numFmtId="0" fontId="0" fillId="0" borderId="0" xfId="0" applyAlignment="1">
      <alignment horizontal="center"/>
    </xf>
    <xf numFmtId="0" fontId="0" fillId="0" borderId="0" xfId="7" applyFont="1" applyProtection="1">
      <protection locked="0"/>
    </xf>
    <xf numFmtId="164" fontId="10" fillId="0" borderId="0" xfId="27" applyNumberFormat="1" applyFont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7" applyFont="1" applyAlignment="1" applyProtection="1">
      <alignment vertical="center" wrapText="1"/>
      <protection locked="0"/>
    </xf>
    <xf numFmtId="0" fontId="0" fillId="0" borderId="6" xfId="0" applyBorder="1"/>
    <xf numFmtId="0" fontId="18" fillId="2" borderId="7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6" xfId="1" applyFont="1" applyFill="1" applyBorder="1" applyAlignment="1" applyProtection="1">
      <alignment horizontal="center" vertical="center"/>
      <protection locked="0"/>
    </xf>
    <xf numFmtId="3" fontId="18" fillId="2" borderId="4" xfId="1" applyNumberFormat="1" applyFont="1" applyFill="1" applyBorder="1" applyAlignment="1">
      <alignment horizontal="center" vertical="center" wrapText="1"/>
    </xf>
    <xf numFmtId="164" fontId="20" fillId="2" borderId="6" xfId="27" applyNumberFormat="1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4" fontId="22" fillId="3" borderId="8" xfId="27" applyNumberFormat="1" applyFont="1" applyFill="1" applyBorder="1"/>
    <xf numFmtId="0" fontId="23" fillId="0" borderId="5" xfId="13" applyFont="1" applyBorder="1" applyProtection="1">
      <protection locked="0"/>
    </xf>
    <xf numFmtId="14" fontId="23" fillId="0" borderId="5" xfId="13" applyNumberFormat="1" applyFont="1" applyBorder="1" applyAlignment="1" applyProtection="1">
      <alignment horizontal="center" vertical="center" wrapText="1"/>
      <protection locked="0"/>
    </xf>
    <xf numFmtId="164" fontId="23" fillId="0" borderId="1" xfId="0" applyNumberFormat="1" applyFont="1" applyBorder="1"/>
    <xf numFmtId="0" fontId="23" fillId="0" borderId="1" xfId="0" applyFont="1" applyBorder="1"/>
    <xf numFmtId="0" fontId="23" fillId="0" borderId="1" xfId="13" applyFont="1" applyBorder="1" applyProtection="1">
      <protection locked="0"/>
    </xf>
    <xf numFmtId="14" fontId="23" fillId="0" borderId="1" xfId="13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Protection="1">
      <protection locked="0"/>
    </xf>
    <xf numFmtId="14" fontId="23" fillId="0" borderId="1" xfId="0" applyNumberFormat="1" applyFont="1" applyBorder="1" applyAlignment="1" applyProtection="1">
      <alignment horizontal="center" vertical="center" wrapText="1"/>
      <protection locked="0"/>
    </xf>
    <xf numFmtId="14" fontId="23" fillId="0" borderId="1" xfId="13" applyNumberFormat="1" applyFont="1" applyBorder="1" applyAlignment="1" applyProtection="1">
      <alignment horizontal="center" wrapText="1"/>
      <protection locked="0"/>
    </xf>
    <xf numFmtId="0" fontId="21" fillId="0" borderId="9" xfId="0" applyFont="1" applyBorder="1"/>
    <xf numFmtId="0" fontId="4" fillId="0" borderId="1" xfId="13" applyBorder="1" applyProtection="1">
      <protection locked="0"/>
    </xf>
    <xf numFmtId="14" fontId="2" fillId="0" borderId="1" xfId="13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locked="0"/>
    </xf>
    <xf numFmtId="0" fontId="22" fillId="3" borderId="2" xfId="0" applyFont="1" applyFill="1" applyBorder="1" applyAlignment="1">
      <alignment horizontal="right" vertical="center" wrapText="1"/>
    </xf>
    <xf numFmtId="0" fontId="22" fillId="3" borderId="3" xfId="0" applyFont="1" applyFill="1" applyBorder="1" applyAlignment="1">
      <alignment horizontal="right" vertical="center" wrapText="1"/>
    </xf>
    <xf numFmtId="164" fontId="0" fillId="0" borderId="1" xfId="0" applyNumberFormat="1" applyBorder="1"/>
    <xf numFmtId="14" fontId="1" fillId="0" borderId="1" xfId="13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0" fontId="1" fillId="0" borderId="1" xfId="13" applyFont="1" applyBorder="1" applyProtection="1">
      <protection locked="0"/>
    </xf>
    <xf numFmtId="0" fontId="1" fillId="0" borderId="5" xfId="13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1" fillId="0" borderId="0" xfId="7" applyAlignment="1" applyProtection="1">
      <protection locked="0"/>
    </xf>
  </cellXfs>
  <cellStyles count="28">
    <cellStyle name="Moneda" xfId="27" builtinId="4"/>
    <cellStyle name="Normal" xfId="0" builtinId="0"/>
    <cellStyle name="Normal 10" xfId="9" xr:uid="{00000000-0005-0000-0000-000003000000}"/>
    <cellStyle name="Normal 10 2" xfId="22" xr:uid="{00000000-0005-0000-0000-000004000000}"/>
    <cellStyle name="Normal 11" xfId="10" xr:uid="{00000000-0005-0000-0000-000005000000}"/>
    <cellStyle name="Normal 11 2" xfId="23" xr:uid="{00000000-0005-0000-0000-000006000000}"/>
    <cellStyle name="Normal 12" xfId="11" xr:uid="{00000000-0005-0000-0000-000007000000}"/>
    <cellStyle name="Normal 12 2" xfId="24" xr:uid="{00000000-0005-0000-0000-000008000000}"/>
    <cellStyle name="Normal 13" xfId="12" xr:uid="{00000000-0005-0000-0000-000009000000}"/>
    <cellStyle name="Normal 13 2" xfId="25" xr:uid="{00000000-0005-0000-0000-00000A000000}"/>
    <cellStyle name="Normal 14" xfId="13" xr:uid="{00000000-0005-0000-0000-00000B000000}"/>
    <cellStyle name="Normal 14 2" xfId="26" xr:uid="{00000000-0005-0000-0000-00000C000000}"/>
    <cellStyle name="Normal 2" xfId="1" xr:uid="{00000000-0005-0000-0000-00000D000000}"/>
    <cellStyle name="Normal 2 2" xfId="14" xr:uid="{00000000-0005-0000-0000-00000E000000}"/>
    <cellStyle name="Normal 3" xfId="2" xr:uid="{00000000-0005-0000-0000-00000F000000}"/>
    <cellStyle name="Normal 3 2" xfId="15" xr:uid="{00000000-0005-0000-0000-000010000000}"/>
    <cellStyle name="Normal 4" xfId="3" xr:uid="{00000000-0005-0000-0000-000011000000}"/>
    <cellStyle name="Normal 4 2" xfId="16" xr:uid="{00000000-0005-0000-0000-000012000000}"/>
    <cellStyle name="Normal 5" xfId="4" xr:uid="{00000000-0005-0000-0000-000013000000}"/>
    <cellStyle name="Normal 5 2" xfId="17" xr:uid="{00000000-0005-0000-0000-000014000000}"/>
    <cellStyle name="Normal 6" xfId="5" xr:uid="{00000000-0005-0000-0000-000015000000}"/>
    <cellStyle name="Normal 6 2" xfId="18" xr:uid="{00000000-0005-0000-0000-000016000000}"/>
    <cellStyle name="Normal 7" xfId="6" xr:uid="{00000000-0005-0000-0000-000017000000}"/>
    <cellStyle name="Normal 7 2" xfId="19" xr:uid="{00000000-0005-0000-0000-000018000000}"/>
    <cellStyle name="Normal 8" xfId="7" xr:uid="{00000000-0005-0000-0000-000019000000}"/>
    <cellStyle name="Normal 8 2" xfId="20" xr:uid="{00000000-0005-0000-0000-00001A000000}"/>
    <cellStyle name="Normal 9" xfId="8" xr:uid="{00000000-0005-0000-0000-00001B000000}"/>
    <cellStyle name="Normal 9 2" xfId="21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634-4DDF-A352-E3244145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850496"/>
        <c:axId val="99860480"/>
      </c:barChart>
      <c:catAx>
        <c:axId val="9985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860480"/>
        <c:crosses val="autoZero"/>
        <c:auto val="1"/>
        <c:lblAlgn val="ctr"/>
        <c:lblOffset val="100"/>
        <c:noMultiLvlLbl val="0"/>
      </c:catAx>
      <c:valAx>
        <c:axId val="9986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850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4137821" cy="3928859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F9A131-624D-F1D7-D7C2-16B49A8E66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104774</xdr:colOff>
      <xdr:row>2</xdr:row>
      <xdr:rowOff>228600</xdr:rowOff>
    </xdr:from>
    <xdr:to>
      <xdr:col>5</xdr:col>
      <xdr:colOff>38099</xdr:colOff>
      <xdr:row>2</xdr:row>
      <xdr:rowOff>1124679</xdr:rowOff>
    </xdr:to>
    <xdr:sp macro="" textlink="">
      <xdr:nvSpPr>
        <xdr:cNvPr id="3" name="Text Box 13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43049" y="609600"/>
          <a:ext cx="6600825" cy="896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 eaLnBrk="1" hangingPunct="1"/>
          <a:r>
            <a:rPr lang="es-MX" sz="1100" b="1" kern="120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SERVICIO REGIONAL DE SALUD METROPOLITANO</a:t>
          </a:r>
          <a:endParaRPr lang="es-ES" sz="1050">
            <a:effectLst/>
          </a:endParaRP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 INVENTARIO CONSOLIDADO DE ALMACEN SRSM Y ALMACENES DE SUPERVISIONES DE AREA DE SALUD </a:t>
          </a:r>
          <a:endParaRPr lang="es-ES" sz="1050">
            <a:effectLst/>
          </a:endParaRP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TRIMESTRE ABRIL - JUNIO 2023</a:t>
          </a:r>
          <a:endParaRPr lang="es-ES" sz="1050">
            <a:effectLst/>
          </a:endParaRPr>
        </a:p>
        <a:p>
          <a:pPr algn="ctr" eaLnBrk="1" hangingPunct="1"/>
          <a:endParaRPr lang="es-MX" sz="1050" b="1"/>
        </a:p>
      </xdr:txBody>
    </xdr:sp>
    <xdr:clientData/>
  </xdr:twoCellAnchor>
  <xdr:twoCellAnchor editAs="oneCell">
    <xdr:from>
      <xdr:col>0</xdr:col>
      <xdr:colOff>238125</xdr:colOff>
      <xdr:row>1</xdr:row>
      <xdr:rowOff>133350</xdr:rowOff>
    </xdr:from>
    <xdr:to>
      <xdr:col>2</xdr:col>
      <xdr:colOff>285750</xdr:colOff>
      <xdr:row>3</xdr:row>
      <xdr:rowOff>13046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23850"/>
          <a:ext cx="1485900" cy="1251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K330"/>
  <sheetViews>
    <sheetView tabSelected="1" zoomScaleNormal="100" workbookViewId="0">
      <pane ySplit="3" topLeftCell="A261" activePane="bottomLeft" state="frozen"/>
      <selection activeCell="C1" sqref="C1"/>
      <selection pane="bottomLeft" activeCell="D278" sqref="D278"/>
    </sheetView>
  </sheetViews>
  <sheetFormatPr baseColWidth="10" defaultRowHeight="15" x14ac:dyDescent="0.25"/>
  <cols>
    <col min="1" max="1" width="8.28515625" style="2" customWidth="1"/>
    <col min="2" max="2" width="13.28515625" style="6" customWidth="1"/>
    <col min="3" max="3" width="73.28515625" customWidth="1"/>
    <col min="4" max="4" width="14.42578125" style="5" customWidth="1"/>
    <col min="5" max="5" width="15" style="4" customWidth="1"/>
    <col min="6" max="6" width="20" customWidth="1"/>
  </cols>
  <sheetData>
    <row r="1" spans="1:167" x14ac:dyDescent="0.25">
      <c r="C1" t="s">
        <v>204</v>
      </c>
    </row>
    <row r="3" spans="1:167" ht="93" customHeight="1" thickBot="1" x14ac:dyDescent="0.3">
      <c r="F3" s="25"/>
    </row>
    <row r="4" spans="1:167" s="8" customFormat="1" ht="47.25" customHeight="1" thickBot="1" x14ac:dyDescent="0.25">
      <c r="A4" s="9" t="s">
        <v>58</v>
      </c>
      <c r="B4" s="10" t="s">
        <v>62</v>
      </c>
      <c r="C4" s="11" t="s">
        <v>0</v>
      </c>
      <c r="D4" s="12" t="s">
        <v>60</v>
      </c>
      <c r="E4" s="13" t="s">
        <v>1</v>
      </c>
      <c r="F4" s="14" t="s">
        <v>265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</row>
    <row r="5" spans="1:167" ht="12.95" customHeight="1" x14ac:dyDescent="0.25">
      <c r="A5" s="16">
        <v>744</v>
      </c>
      <c r="B5" s="17">
        <v>44994</v>
      </c>
      <c r="C5" s="16" t="s">
        <v>72</v>
      </c>
      <c r="D5" s="35">
        <v>267</v>
      </c>
      <c r="E5" s="18">
        <v>182.9</v>
      </c>
      <c r="F5" s="19">
        <f>SUM(D5*E5)</f>
        <v>48834.3</v>
      </c>
    </row>
    <row r="6" spans="1:167" ht="12.95" customHeight="1" x14ac:dyDescent="0.25">
      <c r="A6" s="20">
        <v>188</v>
      </c>
      <c r="B6" s="21">
        <v>42612</v>
      </c>
      <c r="C6" s="22" t="s">
        <v>14</v>
      </c>
      <c r="D6" s="35">
        <v>1</v>
      </c>
      <c r="E6" s="18">
        <v>0</v>
      </c>
      <c r="F6" s="19">
        <f t="shared" ref="F6:F70" si="0">SUM(D6*E6)</f>
        <v>0</v>
      </c>
    </row>
    <row r="7" spans="1:167" ht="12.95" customHeight="1" x14ac:dyDescent="0.25">
      <c r="A7" s="20">
        <v>163</v>
      </c>
      <c r="B7" s="21">
        <v>44895</v>
      </c>
      <c r="C7" s="20" t="s">
        <v>70</v>
      </c>
      <c r="D7" s="35">
        <v>42</v>
      </c>
      <c r="E7" s="18">
        <v>121.54</v>
      </c>
      <c r="F7" s="19">
        <f t="shared" si="0"/>
        <v>5104.68</v>
      </c>
    </row>
    <row r="8" spans="1:167" ht="12.95" customHeight="1" x14ac:dyDescent="0.25">
      <c r="A8" s="20">
        <v>4391</v>
      </c>
      <c r="B8" s="21">
        <v>44812</v>
      </c>
      <c r="C8" s="20" t="s">
        <v>218</v>
      </c>
      <c r="D8" s="35">
        <v>37</v>
      </c>
      <c r="E8" s="18">
        <v>174.17</v>
      </c>
      <c r="F8" s="19">
        <f t="shared" si="0"/>
        <v>6444.29</v>
      </c>
    </row>
    <row r="9" spans="1:167" ht="12.95" customHeight="1" x14ac:dyDescent="0.25">
      <c r="A9" s="20">
        <v>4261</v>
      </c>
      <c r="B9" s="21">
        <v>44867</v>
      </c>
      <c r="C9" s="20" t="s">
        <v>223</v>
      </c>
      <c r="D9" s="35">
        <v>3800</v>
      </c>
      <c r="E9" s="18">
        <v>10.44</v>
      </c>
      <c r="F9" s="19">
        <f t="shared" si="0"/>
        <v>39672</v>
      </c>
    </row>
    <row r="10" spans="1:167" ht="12.95" customHeight="1" x14ac:dyDescent="0.25">
      <c r="A10" s="20">
        <v>4387</v>
      </c>
      <c r="B10" s="21">
        <v>44910</v>
      </c>
      <c r="C10" s="20" t="s">
        <v>240</v>
      </c>
      <c r="D10" s="35">
        <v>0</v>
      </c>
      <c r="E10" s="18">
        <v>413</v>
      </c>
      <c r="F10" s="19">
        <f t="shared" si="0"/>
        <v>0</v>
      </c>
    </row>
    <row r="11" spans="1:167" ht="12.95" customHeight="1" x14ac:dyDescent="0.25">
      <c r="A11" s="20">
        <v>1165</v>
      </c>
      <c r="B11" s="21">
        <v>42786</v>
      </c>
      <c r="C11" s="22" t="s">
        <v>15</v>
      </c>
      <c r="D11" s="35">
        <v>0</v>
      </c>
      <c r="E11" s="18">
        <v>590</v>
      </c>
      <c r="F11" s="19">
        <f t="shared" si="0"/>
        <v>0</v>
      </c>
    </row>
    <row r="12" spans="1:167" ht="12.95" customHeight="1" x14ac:dyDescent="0.25">
      <c r="A12" s="20">
        <v>63</v>
      </c>
      <c r="B12" s="21">
        <v>44025</v>
      </c>
      <c r="C12" s="22" t="s">
        <v>16</v>
      </c>
      <c r="D12" s="35">
        <v>0</v>
      </c>
      <c r="E12" s="18">
        <v>1426</v>
      </c>
      <c r="F12" s="19">
        <f t="shared" si="0"/>
        <v>0</v>
      </c>
    </row>
    <row r="13" spans="1:167" ht="12.95" customHeight="1" x14ac:dyDescent="0.25">
      <c r="A13" s="20">
        <v>1651</v>
      </c>
      <c r="B13" s="21">
        <v>43124</v>
      </c>
      <c r="C13" s="22" t="s">
        <v>61</v>
      </c>
      <c r="D13" s="35">
        <v>1</v>
      </c>
      <c r="E13" s="18">
        <v>575.84</v>
      </c>
      <c r="F13" s="19">
        <f t="shared" si="0"/>
        <v>575.84</v>
      </c>
    </row>
    <row r="14" spans="1:167" ht="12.95" customHeight="1" x14ac:dyDescent="0.25">
      <c r="A14" s="20">
        <v>4360</v>
      </c>
      <c r="B14" s="21">
        <v>44193</v>
      </c>
      <c r="C14" s="22" t="s">
        <v>205</v>
      </c>
      <c r="D14" s="35">
        <v>0</v>
      </c>
      <c r="E14" s="18">
        <v>133.93</v>
      </c>
      <c r="F14" s="19">
        <f t="shared" si="0"/>
        <v>0</v>
      </c>
    </row>
    <row r="15" spans="1:167" ht="12.95" customHeight="1" x14ac:dyDescent="0.25">
      <c r="A15" s="22">
        <v>152</v>
      </c>
      <c r="B15" s="23">
        <v>44995</v>
      </c>
      <c r="C15" s="22" t="s">
        <v>73</v>
      </c>
      <c r="D15" s="35">
        <v>130</v>
      </c>
      <c r="E15" s="18">
        <v>225.85</v>
      </c>
      <c r="F15" s="19">
        <f t="shared" si="0"/>
        <v>29360.5</v>
      </c>
    </row>
    <row r="16" spans="1:167" ht="12.95" customHeight="1" x14ac:dyDescent="0.25">
      <c r="A16" s="20">
        <v>64</v>
      </c>
      <c r="B16" s="21">
        <v>44910</v>
      </c>
      <c r="C16" s="22" t="s">
        <v>78</v>
      </c>
      <c r="D16" s="35">
        <v>41</v>
      </c>
      <c r="E16" s="18">
        <v>531</v>
      </c>
      <c r="F16" s="19">
        <f t="shared" si="0"/>
        <v>21771</v>
      </c>
    </row>
    <row r="17" spans="1:6" ht="12.95" customHeight="1" x14ac:dyDescent="0.25">
      <c r="A17" s="20">
        <v>922</v>
      </c>
      <c r="B17" s="21">
        <v>44910</v>
      </c>
      <c r="C17" s="22" t="s">
        <v>79</v>
      </c>
      <c r="D17" s="35">
        <v>30</v>
      </c>
      <c r="E17" s="18">
        <v>743.4</v>
      </c>
      <c r="F17" s="19">
        <f t="shared" si="0"/>
        <v>22302</v>
      </c>
    </row>
    <row r="18" spans="1:6" ht="12.95" customHeight="1" x14ac:dyDescent="0.25">
      <c r="A18" s="20">
        <v>3990</v>
      </c>
      <c r="B18" s="21">
        <v>44910</v>
      </c>
      <c r="C18" s="22" t="s">
        <v>207</v>
      </c>
      <c r="D18" s="35">
        <v>119</v>
      </c>
      <c r="E18" s="18">
        <v>6372</v>
      </c>
      <c r="F18" s="19">
        <f t="shared" si="0"/>
        <v>758268</v>
      </c>
    </row>
    <row r="19" spans="1:6" ht="12.95" customHeight="1" x14ac:dyDescent="0.25">
      <c r="A19" s="20">
        <v>500</v>
      </c>
      <c r="B19" s="21">
        <v>44545</v>
      </c>
      <c r="C19" s="20" t="s">
        <v>2</v>
      </c>
      <c r="D19" s="35">
        <v>15</v>
      </c>
      <c r="E19" s="18">
        <v>1414.82</v>
      </c>
      <c r="F19" s="19">
        <f t="shared" si="0"/>
        <v>21222.3</v>
      </c>
    </row>
    <row r="20" spans="1:6" ht="12.95" customHeight="1" x14ac:dyDescent="0.25">
      <c r="A20" s="20">
        <v>189</v>
      </c>
      <c r="B20" s="21">
        <v>44910</v>
      </c>
      <c r="C20" s="22" t="s">
        <v>74</v>
      </c>
      <c r="D20" s="35">
        <v>123</v>
      </c>
      <c r="E20" s="18">
        <v>47.2</v>
      </c>
      <c r="F20" s="19">
        <f t="shared" si="0"/>
        <v>5805.6</v>
      </c>
    </row>
    <row r="21" spans="1:6" ht="12.95" customHeight="1" x14ac:dyDescent="0.25">
      <c r="A21" s="20">
        <v>191</v>
      </c>
      <c r="B21" s="21">
        <v>44910</v>
      </c>
      <c r="C21" s="22" t="s">
        <v>80</v>
      </c>
      <c r="D21" s="35">
        <v>162</v>
      </c>
      <c r="E21" s="18">
        <v>200.6</v>
      </c>
      <c r="F21" s="19">
        <f t="shared" si="0"/>
        <v>32497.200000000001</v>
      </c>
    </row>
    <row r="22" spans="1:6" ht="12.95" customHeight="1" x14ac:dyDescent="0.25">
      <c r="A22" s="20">
        <v>192</v>
      </c>
      <c r="B22" s="21">
        <v>44910</v>
      </c>
      <c r="C22" s="22" t="s">
        <v>81</v>
      </c>
      <c r="D22" s="35">
        <v>173</v>
      </c>
      <c r="E22" s="18">
        <v>76.7</v>
      </c>
      <c r="F22" s="19">
        <f t="shared" si="0"/>
        <v>13269.1</v>
      </c>
    </row>
    <row r="23" spans="1:6" ht="12.95" customHeight="1" x14ac:dyDescent="0.25">
      <c r="A23" s="20">
        <v>66</v>
      </c>
      <c r="B23" s="21">
        <v>44910</v>
      </c>
      <c r="C23" s="22" t="s">
        <v>82</v>
      </c>
      <c r="D23" s="35">
        <v>143</v>
      </c>
      <c r="E23" s="18">
        <v>64.900000000000006</v>
      </c>
      <c r="F23" s="19">
        <f t="shared" si="0"/>
        <v>9280.7000000000007</v>
      </c>
    </row>
    <row r="24" spans="1:6" ht="12.95" customHeight="1" x14ac:dyDescent="0.25">
      <c r="A24" s="20">
        <v>2748</v>
      </c>
      <c r="B24" s="21">
        <v>44025</v>
      </c>
      <c r="C24" s="22" t="s">
        <v>175</v>
      </c>
      <c r="D24" s="35">
        <v>0</v>
      </c>
      <c r="E24" s="18">
        <v>182.9</v>
      </c>
      <c r="F24" s="19">
        <f t="shared" si="0"/>
        <v>0</v>
      </c>
    </row>
    <row r="25" spans="1:6" ht="12.95" customHeight="1" x14ac:dyDescent="0.25">
      <c r="A25" s="20">
        <v>190</v>
      </c>
      <c r="B25" s="21">
        <v>44910</v>
      </c>
      <c r="C25" s="22" t="s">
        <v>83</v>
      </c>
      <c r="D25" s="35">
        <v>845</v>
      </c>
      <c r="E25" s="18">
        <v>7.91</v>
      </c>
      <c r="F25" s="19">
        <f t="shared" si="0"/>
        <v>6683.95</v>
      </c>
    </row>
    <row r="26" spans="1:6" ht="12.95" customHeight="1" x14ac:dyDescent="0.25">
      <c r="A26" s="20">
        <v>1360</v>
      </c>
      <c r="B26" s="21">
        <v>44568</v>
      </c>
      <c r="C26" s="22" t="s">
        <v>52</v>
      </c>
      <c r="D26" s="35">
        <v>10</v>
      </c>
      <c r="E26" s="18">
        <v>57.22</v>
      </c>
      <c r="F26" s="19">
        <f t="shared" si="0"/>
        <v>572.20000000000005</v>
      </c>
    </row>
    <row r="27" spans="1:6" ht="15.75" x14ac:dyDescent="0.25">
      <c r="A27" s="20">
        <v>164</v>
      </c>
      <c r="B27" s="21">
        <v>44812</v>
      </c>
      <c r="C27" s="20" t="s">
        <v>84</v>
      </c>
      <c r="D27" s="35">
        <v>856</v>
      </c>
      <c r="E27" s="18">
        <v>15.89</v>
      </c>
      <c r="F27" s="19">
        <f t="shared" si="0"/>
        <v>13601.84</v>
      </c>
    </row>
    <row r="28" spans="1:6" ht="15.75" x14ac:dyDescent="0.25">
      <c r="A28" s="20">
        <v>5023</v>
      </c>
      <c r="B28" s="21">
        <v>44900</v>
      </c>
      <c r="C28" s="20" t="s">
        <v>253</v>
      </c>
      <c r="D28" s="35">
        <v>93</v>
      </c>
      <c r="E28" s="18">
        <v>1530.46</v>
      </c>
      <c r="F28" s="19">
        <f t="shared" si="0"/>
        <v>142332.78</v>
      </c>
    </row>
    <row r="29" spans="1:6" ht="15.75" x14ac:dyDescent="0.25">
      <c r="A29" s="20">
        <v>5022</v>
      </c>
      <c r="B29" s="21">
        <v>44900</v>
      </c>
      <c r="C29" s="20" t="s">
        <v>254</v>
      </c>
      <c r="D29" s="35">
        <v>98</v>
      </c>
      <c r="E29" s="18">
        <v>5664</v>
      </c>
      <c r="F29" s="19">
        <f t="shared" si="0"/>
        <v>555072</v>
      </c>
    </row>
    <row r="30" spans="1:6" ht="12.95" customHeight="1" x14ac:dyDescent="0.25">
      <c r="A30" s="22">
        <v>153</v>
      </c>
      <c r="B30" s="23">
        <v>44991</v>
      </c>
      <c r="C30" s="22" t="s">
        <v>85</v>
      </c>
      <c r="D30" s="35">
        <v>386</v>
      </c>
      <c r="E30" s="18">
        <v>274.66000000000003</v>
      </c>
      <c r="F30" s="19">
        <f t="shared" si="0"/>
        <v>106018.76000000001</v>
      </c>
    </row>
    <row r="31" spans="1:6" ht="12.95" customHeight="1" x14ac:dyDescent="0.25">
      <c r="A31" s="22">
        <v>1231</v>
      </c>
      <c r="B31" s="23">
        <v>44995</v>
      </c>
      <c r="C31" s="22" t="s">
        <v>256</v>
      </c>
      <c r="D31" s="35">
        <v>5</v>
      </c>
      <c r="E31" s="18">
        <v>967.72</v>
      </c>
      <c r="F31" s="19">
        <f t="shared" si="0"/>
        <v>4838.6000000000004</v>
      </c>
    </row>
    <row r="32" spans="1:6" ht="12.95" customHeight="1" x14ac:dyDescent="0.25">
      <c r="A32" s="22">
        <v>1235</v>
      </c>
      <c r="B32" s="23">
        <v>44995</v>
      </c>
      <c r="C32" s="22" t="s">
        <v>257</v>
      </c>
      <c r="D32" s="35">
        <v>677</v>
      </c>
      <c r="E32" s="18">
        <v>13.69</v>
      </c>
      <c r="F32" s="19">
        <f t="shared" si="0"/>
        <v>9268.1299999999992</v>
      </c>
    </row>
    <row r="33" spans="1:6" ht="12.95" customHeight="1" x14ac:dyDescent="0.25">
      <c r="A33" s="20">
        <v>1163</v>
      </c>
      <c r="B33" s="21">
        <v>44916</v>
      </c>
      <c r="C33" s="22" t="s">
        <v>17</v>
      </c>
      <c r="D33" s="35">
        <v>0</v>
      </c>
      <c r="E33" s="18">
        <v>851.46</v>
      </c>
      <c r="F33" s="19">
        <f t="shared" si="0"/>
        <v>0</v>
      </c>
    </row>
    <row r="34" spans="1:6" ht="12.95" customHeight="1" x14ac:dyDescent="0.25">
      <c r="A34" s="20">
        <v>2169</v>
      </c>
      <c r="B34" s="21">
        <v>44411</v>
      </c>
      <c r="C34" s="22" t="s">
        <v>125</v>
      </c>
      <c r="D34" s="35">
        <v>8</v>
      </c>
      <c r="E34" s="18">
        <v>119.95</v>
      </c>
      <c r="F34" s="19">
        <f t="shared" si="0"/>
        <v>959.6</v>
      </c>
    </row>
    <row r="35" spans="1:6" ht="12.95" customHeight="1" x14ac:dyDescent="0.25">
      <c r="A35" s="20">
        <v>68</v>
      </c>
      <c r="B35" s="21">
        <v>44916</v>
      </c>
      <c r="C35" s="22" t="s">
        <v>18</v>
      </c>
      <c r="D35" s="35">
        <v>41</v>
      </c>
      <c r="E35" s="18">
        <v>176.41</v>
      </c>
      <c r="F35" s="19">
        <f t="shared" si="0"/>
        <v>7232.8099999999995</v>
      </c>
    </row>
    <row r="36" spans="1:6" ht="12.95" customHeight="1" x14ac:dyDescent="0.25">
      <c r="A36" s="20">
        <v>69</v>
      </c>
      <c r="B36" s="21">
        <v>44916</v>
      </c>
      <c r="C36" s="22" t="s">
        <v>19</v>
      </c>
      <c r="D36" s="35">
        <v>23</v>
      </c>
      <c r="E36" s="18">
        <v>239.48</v>
      </c>
      <c r="F36" s="19">
        <f t="shared" si="0"/>
        <v>5508.04</v>
      </c>
    </row>
    <row r="37" spans="1:6" ht="12.95" customHeight="1" x14ac:dyDescent="0.25">
      <c r="A37" s="20">
        <v>70</v>
      </c>
      <c r="B37" s="21">
        <v>44916</v>
      </c>
      <c r="C37" s="22" t="s">
        <v>20</v>
      </c>
      <c r="D37" s="35">
        <v>66</v>
      </c>
      <c r="E37" s="18">
        <v>370.53</v>
      </c>
      <c r="F37" s="19">
        <f t="shared" si="0"/>
        <v>24454.98</v>
      </c>
    </row>
    <row r="38" spans="1:6" ht="15.75" x14ac:dyDescent="0.25">
      <c r="A38" s="20">
        <v>71</v>
      </c>
      <c r="B38" s="21">
        <v>44916</v>
      </c>
      <c r="C38" s="22" t="s">
        <v>21</v>
      </c>
      <c r="D38" s="35">
        <v>53</v>
      </c>
      <c r="E38" s="18">
        <v>673.25</v>
      </c>
      <c r="F38" s="19">
        <f t="shared" si="0"/>
        <v>35682.25</v>
      </c>
    </row>
    <row r="39" spans="1:6" ht="15.75" x14ac:dyDescent="0.25">
      <c r="A39" s="20">
        <v>1163</v>
      </c>
      <c r="B39" s="21">
        <v>44916</v>
      </c>
      <c r="C39" s="22" t="s">
        <v>260</v>
      </c>
      <c r="D39" s="35">
        <v>0</v>
      </c>
      <c r="E39" s="18">
        <v>851.46</v>
      </c>
      <c r="F39" s="19">
        <f t="shared" si="0"/>
        <v>0</v>
      </c>
    </row>
    <row r="40" spans="1:6" ht="12.95" customHeight="1" x14ac:dyDescent="0.25">
      <c r="A40" s="20">
        <v>79</v>
      </c>
      <c r="B40" s="21">
        <v>43020</v>
      </c>
      <c r="C40" s="22" t="s">
        <v>22</v>
      </c>
      <c r="D40" s="35">
        <v>0</v>
      </c>
      <c r="E40" s="18">
        <v>9646.85</v>
      </c>
      <c r="F40" s="19">
        <f t="shared" si="0"/>
        <v>0</v>
      </c>
    </row>
    <row r="41" spans="1:6" ht="12.95" customHeight="1" x14ac:dyDescent="0.25">
      <c r="A41" s="20">
        <v>2728</v>
      </c>
      <c r="B41" s="21">
        <v>45008</v>
      </c>
      <c r="C41" s="22" t="s">
        <v>183</v>
      </c>
      <c r="D41" s="35">
        <v>2</v>
      </c>
      <c r="E41" s="18">
        <v>1298</v>
      </c>
      <c r="F41" s="19">
        <f t="shared" si="0"/>
        <v>2596</v>
      </c>
    </row>
    <row r="42" spans="1:6" ht="12.95" customHeight="1" x14ac:dyDescent="0.25">
      <c r="A42" s="20">
        <v>2729</v>
      </c>
      <c r="B42" s="21">
        <v>45008</v>
      </c>
      <c r="C42" s="22" t="s">
        <v>184</v>
      </c>
      <c r="D42" s="35">
        <v>2</v>
      </c>
      <c r="E42" s="18">
        <v>1298</v>
      </c>
      <c r="F42" s="19">
        <f t="shared" si="0"/>
        <v>2596</v>
      </c>
    </row>
    <row r="43" spans="1:6" ht="12.95" customHeight="1" x14ac:dyDescent="0.25">
      <c r="A43" s="20">
        <v>2730</v>
      </c>
      <c r="B43" s="21">
        <v>45008</v>
      </c>
      <c r="C43" s="22" t="s">
        <v>182</v>
      </c>
      <c r="D43" s="35">
        <v>2</v>
      </c>
      <c r="E43" s="18">
        <v>1298</v>
      </c>
      <c r="F43" s="19">
        <f t="shared" si="0"/>
        <v>2596</v>
      </c>
    </row>
    <row r="44" spans="1:6" ht="12.95" customHeight="1" x14ac:dyDescent="0.25">
      <c r="A44" s="20">
        <v>2731</v>
      </c>
      <c r="B44" s="21">
        <v>45008</v>
      </c>
      <c r="C44" s="22" t="s">
        <v>181</v>
      </c>
      <c r="D44" s="35">
        <v>2</v>
      </c>
      <c r="E44" s="18">
        <v>1298</v>
      </c>
      <c r="F44" s="19">
        <f t="shared" si="0"/>
        <v>2596</v>
      </c>
    </row>
    <row r="45" spans="1:6" ht="12.95" customHeight="1" x14ac:dyDescent="0.25">
      <c r="A45" s="20">
        <v>931</v>
      </c>
      <c r="B45" s="21">
        <v>44963</v>
      </c>
      <c r="C45" s="22" t="s">
        <v>23</v>
      </c>
      <c r="D45" s="35">
        <v>5</v>
      </c>
      <c r="E45" s="18">
        <v>1121</v>
      </c>
      <c r="F45" s="19">
        <f t="shared" si="0"/>
        <v>5605</v>
      </c>
    </row>
    <row r="46" spans="1:6" ht="12.95" customHeight="1" x14ac:dyDescent="0.25">
      <c r="A46" s="20">
        <v>930</v>
      </c>
      <c r="B46" s="21">
        <v>44963</v>
      </c>
      <c r="C46" s="22" t="s">
        <v>206</v>
      </c>
      <c r="D46" s="35">
        <v>2</v>
      </c>
      <c r="E46" s="18">
        <v>1121</v>
      </c>
      <c r="F46" s="19">
        <f t="shared" si="0"/>
        <v>2242</v>
      </c>
    </row>
    <row r="47" spans="1:6" ht="12.95" customHeight="1" x14ac:dyDescent="0.25">
      <c r="A47" s="20">
        <v>882</v>
      </c>
      <c r="B47" s="21">
        <v>44963</v>
      </c>
      <c r="C47" s="22" t="s">
        <v>24</v>
      </c>
      <c r="D47" s="35">
        <v>6</v>
      </c>
      <c r="E47" s="18">
        <v>1121</v>
      </c>
      <c r="F47" s="19">
        <f t="shared" si="0"/>
        <v>6726</v>
      </c>
    </row>
    <row r="48" spans="1:6" ht="12.95" customHeight="1" x14ac:dyDescent="0.25">
      <c r="A48" s="20">
        <v>929</v>
      </c>
      <c r="B48" s="21">
        <v>44963</v>
      </c>
      <c r="C48" s="22" t="s">
        <v>25</v>
      </c>
      <c r="D48" s="35">
        <v>4</v>
      </c>
      <c r="E48" s="18">
        <v>1121</v>
      </c>
      <c r="F48" s="19">
        <f t="shared" si="0"/>
        <v>4484</v>
      </c>
    </row>
    <row r="49" spans="1:6" ht="12.95" customHeight="1" x14ac:dyDescent="0.25">
      <c r="A49" s="20">
        <v>193</v>
      </c>
      <c r="B49" s="21">
        <v>44897</v>
      </c>
      <c r="C49" s="22" t="s">
        <v>26</v>
      </c>
      <c r="D49" s="35">
        <v>4</v>
      </c>
      <c r="E49" s="18">
        <v>1534</v>
      </c>
      <c r="F49" s="19">
        <f t="shared" si="0"/>
        <v>6136</v>
      </c>
    </row>
    <row r="50" spans="1:6" ht="12.95" customHeight="1" x14ac:dyDescent="0.25">
      <c r="A50" s="20">
        <v>194</v>
      </c>
      <c r="B50" s="21">
        <v>44897</v>
      </c>
      <c r="C50" s="22" t="s">
        <v>27</v>
      </c>
      <c r="D50" s="35">
        <v>4</v>
      </c>
      <c r="E50" s="18">
        <v>1534</v>
      </c>
      <c r="F50" s="19">
        <f t="shared" si="0"/>
        <v>6136</v>
      </c>
    </row>
    <row r="51" spans="1:6" ht="12.95" customHeight="1" x14ac:dyDescent="0.25">
      <c r="A51" s="20">
        <v>73</v>
      </c>
      <c r="B51" s="21">
        <v>44804</v>
      </c>
      <c r="C51" s="22" t="s">
        <v>28</v>
      </c>
      <c r="D51" s="35">
        <v>2</v>
      </c>
      <c r="E51" s="18">
        <v>1121</v>
      </c>
      <c r="F51" s="19">
        <f t="shared" si="0"/>
        <v>2242</v>
      </c>
    </row>
    <row r="52" spans="1:6" ht="12.95" customHeight="1" x14ac:dyDescent="0.25">
      <c r="A52" s="20">
        <v>74</v>
      </c>
      <c r="B52" s="21">
        <v>44804</v>
      </c>
      <c r="C52" s="22" t="s">
        <v>29</v>
      </c>
      <c r="D52" s="35">
        <v>2</v>
      </c>
      <c r="E52" s="18">
        <v>1121</v>
      </c>
      <c r="F52" s="19">
        <f t="shared" si="0"/>
        <v>2242</v>
      </c>
    </row>
    <row r="53" spans="1:6" ht="12.95" customHeight="1" x14ac:dyDescent="0.25">
      <c r="A53" s="20">
        <v>1921</v>
      </c>
      <c r="B53" s="21">
        <v>44897</v>
      </c>
      <c r="C53" s="22" t="s">
        <v>64</v>
      </c>
      <c r="D53" s="35">
        <v>5</v>
      </c>
      <c r="E53" s="18">
        <v>1298</v>
      </c>
      <c r="F53" s="19">
        <f t="shared" si="0"/>
        <v>6490</v>
      </c>
    </row>
    <row r="54" spans="1:6" ht="12.95" customHeight="1" x14ac:dyDescent="0.25">
      <c r="A54" s="20">
        <v>1920</v>
      </c>
      <c r="B54" s="21">
        <v>44897</v>
      </c>
      <c r="C54" s="22" t="s">
        <v>65</v>
      </c>
      <c r="D54" s="35">
        <v>5</v>
      </c>
      <c r="E54" s="18">
        <v>1298</v>
      </c>
      <c r="F54" s="19">
        <f t="shared" si="0"/>
        <v>6490</v>
      </c>
    </row>
    <row r="55" spans="1:6" ht="12.95" customHeight="1" x14ac:dyDescent="0.25">
      <c r="A55" s="20">
        <v>205</v>
      </c>
      <c r="B55" s="21">
        <v>44890</v>
      </c>
      <c r="C55" s="22" t="s">
        <v>86</v>
      </c>
      <c r="D55" s="35">
        <v>77</v>
      </c>
      <c r="E55" s="18">
        <v>29.5</v>
      </c>
      <c r="F55" s="19">
        <f t="shared" si="0"/>
        <v>2271.5</v>
      </c>
    </row>
    <row r="56" spans="1:6" ht="12.95" customHeight="1" x14ac:dyDescent="0.25">
      <c r="A56" s="20">
        <v>165</v>
      </c>
      <c r="B56" s="21">
        <v>44812</v>
      </c>
      <c r="C56" s="20" t="s">
        <v>10</v>
      </c>
      <c r="D56" s="35">
        <v>250</v>
      </c>
      <c r="E56" s="18">
        <v>48.97</v>
      </c>
      <c r="F56" s="19">
        <f t="shared" si="0"/>
        <v>12242.5</v>
      </c>
    </row>
    <row r="57" spans="1:6" ht="12.95" customHeight="1" x14ac:dyDescent="0.25">
      <c r="A57" s="20">
        <v>1157</v>
      </c>
      <c r="B57" s="21">
        <v>44910</v>
      </c>
      <c r="C57" s="22" t="s">
        <v>30</v>
      </c>
      <c r="D57" s="35">
        <v>105</v>
      </c>
      <c r="E57" s="18">
        <v>100.3</v>
      </c>
      <c r="F57" s="19">
        <f t="shared" si="0"/>
        <v>10531.5</v>
      </c>
    </row>
    <row r="58" spans="1:6" ht="12.95" customHeight="1" x14ac:dyDescent="0.25">
      <c r="A58" s="20">
        <v>76</v>
      </c>
      <c r="B58" s="21">
        <v>44910</v>
      </c>
      <c r="C58" s="22" t="s">
        <v>87</v>
      </c>
      <c r="D58" s="35">
        <v>75</v>
      </c>
      <c r="E58" s="18">
        <v>47.2</v>
      </c>
      <c r="F58" s="19">
        <f t="shared" si="0"/>
        <v>3540</v>
      </c>
    </row>
    <row r="59" spans="1:6" ht="12.95" customHeight="1" x14ac:dyDescent="0.25">
      <c r="A59" s="20">
        <v>3188</v>
      </c>
      <c r="B59" s="21">
        <v>44284</v>
      </c>
      <c r="C59" s="22" t="s">
        <v>216</v>
      </c>
      <c r="D59" s="35">
        <v>0</v>
      </c>
      <c r="E59" s="18">
        <v>4990</v>
      </c>
      <c r="F59" s="19">
        <f t="shared" si="0"/>
        <v>0</v>
      </c>
    </row>
    <row r="60" spans="1:6" ht="12.95" customHeight="1" x14ac:dyDescent="0.25">
      <c r="A60" s="20">
        <v>77</v>
      </c>
      <c r="B60" s="21">
        <v>44910</v>
      </c>
      <c r="C60" s="22" t="s">
        <v>88</v>
      </c>
      <c r="D60" s="35">
        <v>19</v>
      </c>
      <c r="E60" s="18">
        <v>100.3</v>
      </c>
      <c r="F60" s="19">
        <f t="shared" si="0"/>
        <v>1905.7</v>
      </c>
    </row>
    <row r="61" spans="1:6" ht="12.95" customHeight="1" x14ac:dyDescent="0.25">
      <c r="A61" s="20">
        <v>81</v>
      </c>
      <c r="B61" s="21">
        <v>42612</v>
      </c>
      <c r="C61" s="22" t="s">
        <v>31</v>
      </c>
      <c r="D61" s="35">
        <v>20</v>
      </c>
      <c r="E61" s="18">
        <v>0</v>
      </c>
      <c r="F61" s="19">
        <f t="shared" si="0"/>
        <v>0</v>
      </c>
    </row>
    <row r="62" spans="1:6" ht="12.95" customHeight="1" x14ac:dyDescent="0.25">
      <c r="A62" s="20">
        <v>207</v>
      </c>
      <c r="B62" s="21">
        <v>42612</v>
      </c>
      <c r="C62" s="22" t="s">
        <v>32</v>
      </c>
      <c r="D62" s="35">
        <v>21</v>
      </c>
      <c r="E62" s="18">
        <v>0</v>
      </c>
      <c r="F62" s="19">
        <f t="shared" si="0"/>
        <v>0</v>
      </c>
    </row>
    <row r="63" spans="1:6" ht="12.95" customHeight="1" x14ac:dyDescent="0.25">
      <c r="A63" s="20">
        <v>4834</v>
      </c>
      <c r="B63" s="21">
        <v>44839</v>
      </c>
      <c r="C63" s="22" t="s">
        <v>245</v>
      </c>
      <c r="D63" s="35">
        <v>5</v>
      </c>
      <c r="E63" s="18">
        <v>413</v>
      </c>
      <c r="F63" s="19">
        <f t="shared" si="0"/>
        <v>2065</v>
      </c>
    </row>
    <row r="64" spans="1:6" ht="12.95" customHeight="1" x14ac:dyDescent="0.25">
      <c r="A64" s="20">
        <v>1054</v>
      </c>
      <c r="B64" s="21">
        <v>42650</v>
      </c>
      <c r="C64" s="22" t="s">
        <v>33</v>
      </c>
      <c r="D64" s="35">
        <v>0</v>
      </c>
      <c r="E64" s="18">
        <v>1020.7</v>
      </c>
      <c r="F64" s="19">
        <f t="shared" si="0"/>
        <v>0</v>
      </c>
    </row>
    <row r="65" spans="1:6" ht="12.95" customHeight="1" x14ac:dyDescent="0.25">
      <c r="A65" s="20">
        <v>832</v>
      </c>
      <c r="B65" s="21">
        <v>42612</v>
      </c>
      <c r="C65" s="22" t="s">
        <v>34</v>
      </c>
      <c r="D65" s="35">
        <v>0</v>
      </c>
      <c r="E65" s="18">
        <v>0</v>
      </c>
      <c r="F65" s="19">
        <f t="shared" si="0"/>
        <v>0</v>
      </c>
    </row>
    <row r="66" spans="1:6" ht="12.95" customHeight="1" x14ac:dyDescent="0.25">
      <c r="A66" s="20">
        <v>206</v>
      </c>
      <c r="B66" s="21">
        <v>44910</v>
      </c>
      <c r="C66" s="22" t="s">
        <v>172</v>
      </c>
      <c r="D66" s="35">
        <v>3</v>
      </c>
      <c r="E66" s="18">
        <v>53.1</v>
      </c>
      <c r="F66" s="19">
        <f t="shared" si="0"/>
        <v>159.30000000000001</v>
      </c>
    </row>
    <row r="67" spans="1:6" ht="12.95" customHeight="1" x14ac:dyDescent="0.25">
      <c r="A67" s="26">
        <v>5472</v>
      </c>
      <c r="B67" s="32">
        <v>45091</v>
      </c>
      <c r="C67" s="33" t="s">
        <v>269</v>
      </c>
      <c r="D67" s="35">
        <v>25</v>
      </c>
      <c r="E67" s="31">
        <v>1174.0999999999999</v>
      </c>
      <c r="F67" s="19">
        <f t="shared" si="0"/>
        <v>29352.499999999996</v>
      </c>
    </row>
    <row r="68" spans="1:6" ht="12.95" customHeight="1" x14ac:dyDescent="0.25">
      <c r="A68" s="20">
        <v>209</v>
      </c>
      <c r="B68" s="21">
        <v>44910</v>
      </c>
      <c r="C68" s="22" t="s">
        <v>89</v>
      </c>
      <c r="D68" s="35">
        <v>299</v>
      </c>
      <c r="E68" s="18">
        <v>47.2</v>
      </c>
      <c r="F68" s="19">
        <f t="shared" si="0"/>
        <v>14112.800000000001</v>
      </c>
    </row>
    <row r="69" spans="1:6" ht="12.95" customHeight="1" x14ac:dyDescent="0.25">
      <c r="A69" s="20">
        <v>84</v>
      </c>
      <c r="B69" s="21">
        <v>44910</v>
      </c>
      <c r="C69" s="22" t="s">
        <v>90</v>
      </c>
      <c r="D69" s="35">
        <v>428</v>
      </c>
      <c r="E69" s="18">
        <v>29.5</v>
      </c>
      <c r="F69" s="19">
        <f t="shared" si="0"/>
        <v>12626</v>
      </c>
    </row>
    <row r="70" spans="1:6" ht="12.95" customHeight="1" x14ac:dyDescent="0.25">
      <c r="A70" s="20">
        <v>166</v>
      </c>
      <c r="B70" s="21">
        <v>44994</v>
      </c>
      <c r="C70" s="20" t="s">
        <v>75</v>
      </c>
      <c r="D70" s="35">
        <v>67</v>
      </c>
      <c r="E70" s="18">
        <v>67.260000000000005</v>
      </c>
      <c r="F70" s="19">
        <f t="shared" si="0"/>
        <v>4506.42</v>
      </c>
    </row>
    <row r="71" spans="1:6" ht="12.95" customHeight="1" x14ac:dyDescent="0.25">
      <c r="A71" s="20">
        <v>210</v>
      </c>
      <c r="B71" s="21">
        <v>44910</v>
      </c>
      <c r="C71" s="22" t="s">
        <v>91</v>
      </c>
      <c r="D71" s="35">
        <v>188</v>
      </c>
      <c r="E71" s="18">
        <v>41.3</v>
      </c>
      <c r="F71" s="19">
        <f t="shared" ref="F71:F77" si="1">SUM(D71*E71)</f>
        <v>7764.4</v>
      </c>
    </row>
    <row r="72" spans="1:6" ht="12.95" customHeight="1" x14ac:dyDescent="0.25">
      <c r="A72" s="20">
        <v>86</v>
      </c>
      <c r="B72" s="21">
        <v>44222</v>
      </c>
      <c r="C72" s="22" t="s">
        <v>92</v>
      </c>
      <c r="D72" s="35">
        <v>0</v>
      </c>
      <c r="E72" s="18">
        <v>53.1</v>
      </c>
      <c r="F72" s="19">
        <f t="shared" si="1"/>
        <v>0</v>
      </c>
    </row>
    <row r="73" spans="1:6" ht="12.95" customHeight="1" x14ac:dyDescent="0.25">
      <c r="A73" s="20">
        <v>167</v>
      </c>
      <c r="B73" s="21">
        <v>44812</v>
      </c>
      <c r="C73" s="20" t="s">
        <v>11</v>
      </c>
      <c r="D73" s="35">
        <v>234</v>
      </c>
      <c r="E73" s="18">
        <v>94.4</v>
      </c>
      <c r="F73" s="19">
        <f t="shared" si="1"/>
        <v>22089.600000000002</v>
      </c>
    </row>
    <row r="74" spans="1:6" ht="12.95" customHeight="1" x14ac:dyDescent="0.25">
      <c r="A74" s="20">
        <v>155</v>
      </c>
      <c r="B74" s="21">
        <v>44545</v>
      </c>
      <c r="C74" s="20" t="s">
        <v>93</v>
      </c>
      <c r="D74" s="35">
        <v>0</v>
      </c>
      <c r="E74" s="18">
        <v>22.07</v>
      </c>
      <c r="F74" s="19">
        <f t="shared" si="1"/>
        <v>0</v>
      </c>
    </row>
    <row r="75" spans="1:6" ht="12.95" customHeight="1" x14ac:dyDescent="0.25">
      <c r="A75" s="20">
        <v>156</v>
      </c>
      <c r="B75" s="21">
        <v>44830</v>
      </c>
      <c r="C75" s="20" t="s">
        <v>94</v>
      </c>
      <c r="D75" s="35">
        <v>491</v>
      </c>
      <c r="E75" s="18">
        <v>25.96</v>
      </c>
      <c r="F75" s="19">
        <f t="shared" si="1"/>
        <v>12746.36</v>
      </c>
    </row>
    <row r="76" spans="1:6" ht="12.95" customHeight="1" x14ac:dyDescent="0.25">
      <c r="A76" s="20">
        <v>1393</v>
      </c>
      <c r="B76" s="21">
        <v>43195</v>
      </c>
      <c r="C76" s="20" t="s">
        <v>95</v>
      </c>
      <c r="D76" s="35">
        <v>0</v>
      </c>
      <c r="E76" s="18">
        <v>123.9</v>
      </c>
      <c r="F76" s="19">
        <f t="shared" si="1"/>
        <v>0</v>
      </c>
    </row>
    <row r="77" spans="1:6" ht="12.95" customHeight="1" x14ac:dyDescent="0.25">
      <c r="A77" s="26">
        <v>154</v>
      </c>
      <c r="B77" s="32">
        <v>45091</v>
      </c>
      <c r="C77" s="34" t="s">
        <v>270</v>
      </c>
      <c r="D77" s="35">
        <v>10</v>
      </c>
      <c r="E77" s="31">
        <v>448.4</v>
      </c>
      <c r="F77" s="19">
        <f t="shared" si="1"/>
        <v>4484</v>
      </c>
    </row>
    <row r="78" spans="1:6" ht="12.95" customHeight="1" x14ac:dyDescent="0.25">
      <c r="A78" s="20">
        <v>168</v>
      </c>
      <c r="B78" s="21">
        <v>44994</v>
      </c>
      <c r="C78" s="20" t="s">
        <v>76</v>
      </c>
      <c r="D78" s="35">
        <v>94</v>
      </c>
      <c r="E78" s="18">
        <v>92.04</v>
      </c>
      <c r="F78" s="19">
        <f t="shared" ref="F78:F136" si="2">SUM(D78*E78)</f>
        <v>8651.76</v>
      </c>
    </row>
    <row r="79" spans="1:6" ht="12.95" customHeight="1" x14ac:dyDescent="0.25">
      <c r="A79" s="20">
        <v>169</v>
      </c>
      <c r="B79" s="21">
        <v>44812</v>
      </c>
      <c r="C79" s="20" t="s">
        <v>96</v>
      </c>
      <c r="D79" s="35">
        <v>497</v>
      </c>
      <c r="E79" s="18">
        <v>168.74</v>
      </c>
      <c r="F79" s="19">
        <f t="shared" si="2"/>
        <v>83863.78</v>
      </c>
    </row>
    <row r="80" spans="1:6" ht="12.95" customHeight="1" x14ac:dyDescent="0.25">
      <c r="A80" s="20">
        <v>690</v>
      </c>
      <c r="B80" s="21">
        <v>43504</v>
      </c>
      <c r="C80" s="20" t="s">
        <v>219</v>
      </c>
      <c r="D80" s="35">
        <v>2</v>
      </c>
      <c r="E80" s="18">
        <v>4078.53</v>
      </c>
      <c r="F80" s="19">
        <f t="shared" si="2"/>
        <v>8157.06</v>
      </c>
    </row>
    <row r="81" spans="1:6" ht="12.95" customHeight="1" x14ac:dyDescent="0.25">
      <c r="A81" s="20">
        <v>873</v>
      </c>
      <c r="B81" s="21">
        <v>43504</v>
      </c>
      <c r="C81" s="20" t="s">
        <v>12</v>
      </c>
      <c r="D81" s="35">
        <v>0</v>
      </c>
      <c r="E81" s="18">
        <v>3938.17</v>
      </c>
      <c r="F81" s="19">
        <f t="shared" si="2"/>
        <v>0</v>
      </c>
    </row>
    <row r="82" spans="1:6" ht="12.95" customHeight="1" x14ac:dyDescent="0.25">
      <c r="A82" s="20">
        <v>87</v>
      </c>
      <c r="B82" s="21">
        <v>44546</v>
      </c>
      <c r="C82" s="22" t="s">
        <v>35</v>
      </c>
      <c r="D82" s="35">
        <v>0</v>
      </c>
      <c r="E82" s="18">
        <v>232.46</v>
      </c>
      <c r="F82" s="19">
        <f t="shared" si="2"/>
        <v>0</v>
      </c>
    </row>
    <row r="83" spans="1:6" ht="12.95" customHeight="1" x14ac:dyDescent="0.25">
      <c r="A83" s="20">
        <v>89</v>
      </c>
      <c r="B83" s="21">
        <v>44797</v>
      </c>
      <c r="C83" s="22" t="s">
        <v>97</v>
      </c>
      <c r="D83" s="35">
        <v>30</v>
      </c>
      <c r="E83" s="18">
        <v>21.38</v>
      </c>
      <c r="F83" s="19">
        <f t="shared" si="2"/>
        <v>641.4</v>
      </c>
    </row>
    <row r="84" spans="1:6" ht="12.95" customHeight="1" x14ac:dyDescent="0.25">
      <c r="A84" s="20">
        <v>170</v>
      </c>
      <c r="B84" s="21">
        <v>44812</v>
      </c>
      <c r="C84" s="20" t="s">
        <v>99</v>
      </c>
      <c r="D84" s="35">
        <v>473</v>
      </c>
      <c r="E84" s="18">
        <v>136.13999999999999</v>
      </c>
      <c r="F84" s="19">
        <f t="shared" si="2"/>
        <v>64394.219999999994</v>
      </c>
    </row>
    <row r="85" spans="1:6" ht="12.95" customHeight="1" x14ac:dyDescent="0.25">
      <c r="A85" s="20">
        <v>171</v>
      </c>
      <c r="B85" s="21">
        <v>44812</v>
      </c>
      <c r="C85" s="20" t="s">
        <v>100</v>
      </c>
      <c r="D85" s="35">
        <v>167</v>
      </c>
      <c r="E85" s="18">
        <v>135.61000000000001</v>
      </c>
      <c r="F85" s="19">
        <f t="shared" si="2"/>
        <v>22646.870000000003</v>
      </c>
    </row>
    <row r="86" spans="1:6" ht="12.95" customHeight="1" x14ac:dyDescent="0.25">
      <c r="A86" s="20">
        <v>1156</v>
      </c>
      <c r="B86" s="21">
        <v>44064</v>
      </c>
      <c r="C86" s="22" t="s">
        <v>98</v>
      </c>
      <c r="D86" s="35">
        <v>94</v>
      </c>
      <c r="E86" s="18">
        <v>236</v>
      </c>
      <c r="F86" s="19">
        <f t="shared" si="2"/>
        <v>22184</v>
      </c>
    </row>
    <row r="87" spans="1:6" ht="12.95" customHeight="1" x14ac:dyDescent="0.25">
      <c r="A87" s="20">
        <v>1277</v>
      </c>
      <c r="B87" s="21">
        <v>43731</v>
      </c>
      <c r="C87" s="20" t="s">
        <v>3</v>
      </c>
      <c r="D87" s="35">
        <v>0</v>
      </c>
      <c r="E87" s="18">
        <v>0</v>
      </c>
      <c r="F87" s="19">
        <f t="shared" si="2"/>
        <v>0</v>
      </c>
    </row>
    <row r="88" spans="1:6" ht="12.95" customHeight="1" x14ac:dyDescent="0.25">
      <c r="A88" s="20">
        <v>60</v>
      </c>
      <c r="B88" s="21">
        <v>44421</v>
      </c>
      <c r="C88" s="20" t="s">
        <v>255</v>
      </c>
      <c r="D88" s="35">
        <v>0</v>
      </c>
      <c r="E88" s="18">
        <v>0</v>
      </c>
      <c r="F88" s="19">
        <f t="shared" si="2"/>
        <v>0</v>
      </c>
    </row>
    <row r="89" spans="1:6" ht="12.95" customHeight="1" x14ac:dyDescent="0.25">
      <c r="A89" s="20">
        <v>757</v>
      </c>
      <c r="B89" s="21">
        <v>44067</v>
      </c>
      <c r="C89" s="20" t="s">
        <v>4</v>
      </c>
      <c r="D89" s="35">
        <v>0</v>
      </c>
      <c r="E89" s="18">
        <v>0</v>
      </c>
      <c r="F89" s="19">
        <f t="shared" si="2"/>
        <v>0</v>
      </c>
    </row>
    <row r="90" spans="1:6" ht="12.95" customHeight="1" x14ac:dyDescent="0.25">
      <c r="A90" s="20">
        <v>849</v>
      </c>
      <c r="B90" s="21">
        <v>43594</v>
      </c>
      <c r="C90" s="20" t="s">
        <v>5</v>
      </c>
      <c r="D90" s="35">
        <v>500</v>
      </c>
      <c r="E90" s="18">
        <v>0</v>
      </c>
      <c r="F90" s="19">
        <f t="shared" si="2"/>
        <v>0</v>
      </c>
    </row>
    <row r="91" spans="1:6" ht="12.95" customHeight="1" x14ac:dyDescent="0.25">
      <c r="A91" s="20">
        <v>51</v>
      </c>
      <c r="B91" s="21">
        <v>43606</v>
      </c>
      <c r="C91" s="20" t="s">
        <v>101</v>
      </c>
      <c r="D91" s="35">
        <v>197188</v>
      </c>
      <c r="E91" s="18">
        <v>46</v>
      </c>
      <c r="F91" s="19">
        <f t="shared" si="2"/>
        <v>9070648</v>
      </c>
    </row>
    <row r="92" spans="1:6" ht="15.75" x14ac:dyDescent="0.25">
      <c r="A92" s="20">
        <v>835</v>
      </c>
      <c r="B92" s="21">
        <v>44222</v>
      </c>
      <c r="C92" s="22" t="s">
        <v>102</v>
      </c>
      <c r="D92" s="35">
        <v>0</v>
      </c>
      <c r="E92" s="18">
        <v>442.5</v>
      </c>
      <c r="F92" s="19">
        <f t="shared" si="2"/>
        <v>0</v>
      </c>
    </row>
    <row r="93" spans="1:6" ht="15.75" x14ac:dyDescent="0.25">
      <c r="A93" s="20">
        <v>214</v>
      </c>
      <c r="B93" s="21">
        <v>44916</v>
      </c>
      <c r="C93" s="22" t="s">
        <v>103</v>
      </c>
      <c r="D93" s="35">
        <v>183</v>
      </c>
      <c r="E93" s="18">
        <v>305.33</v>
      </c>
      <c r="F93" s="19">
        <f t="shared" si="2"/>
        <v>55875.39</v>
      </c>
    </row>
    <row r="94" spans="1:6" ht="15.75" x14ac:dyDescent="0.25">
      <c r="A94" s="20">
        <v>215</v>
      </c>
      <c r="B94" s="21">
        <v>44916</v>
      </c>
      <c r="C94" s="22" t="s">
        <v>104</v>
      </c>
      <c r="D94" s="35">
        <v>18</v>
      </c>
      <c r="E94" s="18">
        <v>536.9</v>
      </c>
      <c r="F94" s="19">
        <f t="shared" si="2"/>
        <v>9664.1999999999989</v>
      </c>
    </row>
    <row r="95" spans="1:6" ht="15.75" x14ac:dyDescent="0.25">
      <c r="A95" s="20">
        <v>216</v>
      </c>
      <c r="B95" s="21">
        <v>44916</v>
      </c>
      <c r="C95" s="22" t="s">
        <v>105</v>
      </c>
      <c r="D95" s="35">
        <v>735</v>
      </c>
      <c r="E95" s="18">
        <v>29.5</v>
      </c>
      <c r="F95" s="19">
        <f t="shared" si="2"/>
        <v>21682.5</v>
      </c>
    </row>
    <row r="96" spans="1:6" ht="15" customHeight="1" x14ac:dyDescent="0.25">
      <c r="A96" s="20">
        <v>90</v>
      </c>
      <c r="B96" s="21">
        <v>44995</v>
      </c>
      <c r="C96" s="22" t="s">
        <v>106</v>
      </c>
      <c r="D96" s="35">
        <v>11</v>
      </c>
      <c r="E96" s="18">
        <v>75.52</v>
      </c>
      <c r="F96" s="19">
        <f t="shared" si="2"/>
        <v>830.71999999999991</v>
      </c>
    </row>
    <row r="97" spans="1:6" ht="15" customHeight="1" x14ac:dyDescent="0.25">
      <c r="A97" s="20">
        <v>52</v>
      </c>
      <c r="B97" s="21">
        <v>44995</v>
      </c>
      <c r="C97" s="20" t="s">
        <v>107</v>
      </c>
      <c r="D97" s="35">
        <v>64</v>
      </c>
      <c r="E97" s="18">
        <v>273.76</v>
      </c>
      <c r="F97" s="19">
        <f t="shared" si="2"/>
        <v>17520.64</v>
      </c>
    </row>
    <row r="98" spans="1:6" ht="15" customHeight="1" x14ac:dyDescent="0.25">
      <c r="A98" s="20">
        <v>53</v>
      </c>
      <c r="B98" s="21">
        <v>45014</v>
      </c>
      <c r="C98" s="20" t="s">
        <v>108</v>
      </c>
      <c r="D98" s="35">
        <v>37</v>
      </c>
      <c r="E98" s="18">
        <v>247.8</v>
      </c>
      <c r="F98" s="19">
        <f t="shared" si="2"/>
        <v>9168.6</v>
      </c>
    </row>
    <row r="99" spans="1:6" ht="15" customHeight="1" x14ac:dyDescent="0.25">
      <c r="A99" s="20">
        <v>1113</v>
      </c>
      <c r="B99" s="21">
        <v>43630</v>
      </c>
      <c r="C99" s="20" t="s">
        <v>6</v>
      </c>
      <c r="D99" s="35">
        <v>543</v>
      </c>
      <c r="E99" s="18">
        <v>324.5</v>
      </c>
      <c r="F99" s="19">
        <f t="shared" si="2"/>
        <v>176203.5</v>
      </c>
    </row>
    <row r="100" spans="1:6" ht="15" customHeight="1" x14ac:dyDescent="0.25">
      <c r="A100" s="20">
        <v>827</v>
      </c>
      <c r="B100" s="21">
        <v>43593</v>
      </c>
      <c r="C100" s="20" t="s">
        <v>109</v>
      </c>
      <c r="D100" s="35">
        <v>33</v>
      </c>
      <c r="E100" s="18">
        <v>0</v>
      </c>
      <c r="F100" s="19">
        <f t="shared" si="2"/>
        <v>0</v>
      </c>
    </row>
    <row r="101" spans="1:6" ht="15" customHeight="1" x14ac:dyDescent="0.25">
      <c r="A101" s="20">
        <v>1313</v>
      </c>
      <c r="B101" s="21">
        <v>43731</v>
      </c>
      <c r="C101" s="20" t="s">
        <v>110</v>
      </c>
      <c r="D101" s="35">
        <v>300</v>
      </c>
      <c r="E101" s="18">
        <v>0</v>
      </c>
      <c r="F101" s="19">
        <f t="shared" si="2"/>
        <v>0</v>
      </c>
    </row>
    <row r="102" spans="1:6" ht="15" customHeight="1" x14ac:dyDescent="0.25">
      <c r="A102" s="20">
        <v>1264</v>
      </c>
      <c r="B102" s="21">
        <v>44460</v>
      </c>
      <c r="C102" s="20" t="s">
        <v>111</v>
      </c>
      <c r="D102" s="35">
        <v>180</v>
      </c>
      <c r="E102" s="18">
        <v>236</v>
      </c>
      <c r="F102" s="19">
        <f t="shared" si="2"/>
        <v>42480</v>
      </c>
    </row>
    <row r="103" spans="1:6" ht="15" customHeight="1" x14ac:dyDescent="0.25">
      <c r="A103" s="20">
        <v>1333</v>
      </c>
      <c r="B103" s="21">
        <v>42992</v>
      </c>
      <c r="C103" s="20" t="s">
        <v>112</v>
      </c>
      <c r="D103" s="35">
        <v>0</v>
      </c>
      <c r="E103" s="18">
        <v>0</v>
      </c>
      <c r="F103" s="19">
        <f t="shared" si="2"/>
        <v>0</v>
      </c>
    </row>
    <row r="104" spans="1:6" ht="15" customHeight="1" x14ac:dyDescent="0.25">
      <c r="A104" s="20">
        <v>850</v>
      </c>
      <c r="B104" s="21">
        <v>43144</v>
      </c>
      <c r="C104" s="20" t="s">
        <v>113</v>
      </c>
      <c r="D104" s="35">
        <v>2</v>
      </c>
      <c r="E104" s="18">
        <v>395.3</v>
      </c>
      <c r="F104" s="19">
        <f t="shared" si="2"/>
        <v>790.6</v>
      </c>
    </row>
    <row r="105" spans="1:6" ht="15" customHeight="1" x14ac:dyDescent="0.25">
      <c r="A105" s="20">
        <v>1247</v>
      </c>
      <c r="B105" s="21">
        <v>44995</v>
      </c>
      <c r="C105" s="20" t="s">
        <v>114</v>
      </c>
      <c r="D105" s="35">
        <v>0</v>
      </c>
      <c r="E105" s="18">
        <v>75.52</v>
      </c>
      <c r="F105" s="19">
        <f t="shared" si="2"/>
        <v>0</v>
      </c>
    </row>
    <row r="106" spans="1:6" ht="15" customHeight="1" x14ac:dyDescent="0.25">
      <c r="A106" s="20">
        <v>55</v>
      </c>
      <c r="B106" s="21">
        <v>44952</v>
      </c>
      <c r="C106" s="20" t="s">
        <v>115</v>
      </c>
      <c r="D106" s="35">
        <v>1350</v>
      </c>
      <c r="E106" s="18">
        <v>165.2</v>
      </c>
      <c r="F106" s="19">
        <f t="shared" si="2"/>
        <v>223019.99999999997</v>
      </c>
    </row>
    <row r="107" spans="1:6" ht="15" customHeight="1" x14ac:dyDescent="0.25">
      <c r="A107" s="20">
        <v>57</v>
      </c>
      <c r="B107" s="21">
        <v>44995</v>
      </c>
      <c r="C107" s="20" t="s">
        <v>116</v>
      </c>
      <c r="D107" s="35">
        <v>2716</v>
      </c>
      <c r="E107" s="18">
        <v>169.92</v>
      </c>
      <c r="F107" s="19">
        <f t="shared" si="2"/>
        <v>461502.71999999997</v>
      </c>
    </row>
    <row r="108" spans="1:6" ht="15" customHeight="1" x14ac:dyDescent="0.25">
      <c r="A108" s="20">
        <v>1735</v>
      </c>
      <c r="B108" s="21">
        <v>43880</v>
      </c>
      <c r="C108" s="20" t="s">
        <v>117</v>
      </c>
      <c r="D108" s="35">
        <v>2</v>
      </c>
      <c r="E108" s="18">
        <v>0</v>
      </c>
      <c r="F108" s="19">
        <f t="shared" si="2"/>
        <v>0</v>
      </c>
    </row>
    <row r="109" spans="1:6" ht="15" customHeight="1" x14ac:dyDescent="0.25">
      <c r="A109" s="20">
        <v>1115</v>
      </c>
      <c r="B109" s="21">
        <v>44890</v>
      </c>
      <c r="C109" s="20" t="s">
        <v>118</v>
      </c>
      <c r="D109" s="35">
        <v>1330</v>
      </c>
      <c r="E109" s="18">
        <v>143.37</v>
      </c>
      <c r="F109" s="19">
        <f t="shared" si="2"/>
        <v>190682.1</v>
      </c>
    </row>
    <row r="110" spans="1:6" ht="15" customHeight="1" x14ac:dyDescent="0.25">
      <c r="A110" s="20">
        <v>1991</v>
      </c>
      <c r="B110" s="21">
        <v>42612</v>
      </c>
      <c r="C110" s="20" t="s">
        <v>120</v>
      </c>
      <c r="D110" s="35">
        <v>0</v>
      </c>
      <c r="E110" s="18">
        <v>0</v>
      </c>
      <c r="F110" s="19">
        <f t="shared" si="2"/>
        <v>0</v>
      </c>
    </row>
    <row r="111" spans="1:6" ht="15" customHeight="1" x14ac:dyDescent="0.25">
      <c r="A111" s="20">
        <v>1990</v>
      </c>
      <c r="B111" s="21">
        <v>42612</v>
      </c>
      <c r="C111" s="20" t="s">
        <v>119</v>
      </c>
      <c r="D111" s="35">
        <v>0</v>
      </c>
      <c r="E111" s="18">
        <v>0</v>
      </c>
      <c r="F111" s="19">
        <f t="shared" si="2"/>
        <v>0</v>
      </c>
    </row>
    <row r="112" spans="1:6" ht="15" customHeight="1" x14ac:dyDescent="0.25">
      <c r="A112" s="20"/>
      <c r="B112" s="21">
        <v>42612</v>
      </c>
      <c r="C112" s="20" t="s">
        <v>63</v>
      </c>
      <c r="D112" s="35">
        <v>0</v>
      </c>
      <c r="E112" s="18">
        <v>0</v>
      </c>
      <c r="F112" s="19">
        <f t="shared" si="2"/>
        <v>0</v>
      </c>
    </row>
    <row r="113" spans="1:6" ht="15" customHeight="1" x14ac:dyDescent="0.25">
      <c r="A113" s="20">
        <v>1335</v>
      </c>
      <c r="B113" s="21">
        <v>42998</v>
      </c>
      <c r="C113" s="20" t="s">
        <v>50</v>
      </c>
      <c r="D113" s="35">
        <v>0</v>
      </c>
      <c r="E113" s="18">
        <v>0</v>
      </c>
      <c r="F113" s="19">
        <f t="shared" si="2"/>
        <v>0</v>
      </c>
    </row>
    <row r="114" spans="1:6" ht="15.75" x14ac:dyDescent="0.25">
      <c r="A114" s="20">
        <v>56</v>
      </c>
      <c r="B114" s="21">
        <v>44995</v>
      </c>
      <c r="C114" s="20" t="s">
        <v>121</v>
      </c>
      <c r="D114" s="35">
        <v>13</v>
      </c>
      <c r="E114" s="18">
        <v>179.36</v>
      </c>
      <c r="F114" s="19">
        <f t="shared" si="2"/>
        <v>2331.6800000000003</v>
      </c>
    </row>
    <row r="115" spans="1:6" ht="15.75" x14ac:dyDescent="0.25">
      <c r="A115" s="20">
        <v>3466</v>
      </c>
      <c r="B115" s="21">
        <v>43747</v>
      </c>
      <c r="C115" s="20" t="s">
        <v>201</v>
      </c>
      <c r="D115" s="35">
        <v>0</v>
      </c>
      <c r="E115" s="18">
        <v>0</v>
      </c>
      <c r="F115" s="19">
        <f t="shared" si="2"/>
        <v>0</v>
      </c>
    </row>
    <row r="116" spans="1:6" ht="15.75" x14ac:dyDescent="0.25">
      <c r="A116" s="20">
        <v>3465</v>
      </c>
      <c r="B116" s="21">
        <v>43747</v>
      </c>
      <c r="C116" s="20" t="s">
        <v>200</v>
      </c>
      <c r="D116" s="35">
        <v>0</v>
      </c>
      <c r="E116" s="18">
        <v>0</v>
      </c>
      <c r="F116" s="19">
        <f t="shared" si="2"/>
        <v>0</v>
      </c>
    </row>
    <row r="117" spans="1:6" ht="15.75" x14ac:dyDescent="0.25">
      <c r="A117" s="20">
        <v>62</v>
      </c>
      <c r="B117" s="21">
        <v>44890</v>
      </c>
      <c r="C117" s="20" t="s">
        <v>246</v>
      </c>
      <c r="D117" s="35">
        <v>171</v>
      </c>
      <c r="E117" s="18">
        <v>99.42</v>
      </c>
      <c r="F117" s="19">
        <f t="shared" si="2"/>
        <v>17000.82</v>
      </c>
    </row>
    <row r="118" spans="1:6" ht="12.95" customHeight="1" x14ac:dyDescent="0.25">
      <c r="A118" s="20">
        <v>778</v>
      </c>
      <c r="B118" s="21">
        <v>44970</v>
      </c>
      <c r="C118" s="20" t="s">
        <v>122</v>
      </c>
      <c r="D118" s="35">
        <v>9875</v>
      </c>
      <c r="E118" s="18">
        <v>11.21</v>
      </c>
      <c r="F118" s="19">
        <f t="shared" si="2"/>
        <v>110698.75000000001</v>
      </c>
    </row>
    <row r="119" spans="1:6" ht="15" customHeight="1" x14ac:dyDescent="0.25">
      <c r="A119" s="20">
        <v>172</v>
      </c>
      <c r="B119" s="21">
        <v>44970</v>
      </c>
      <c r="C119" s="20" t="s">
        <v>123</v>
      </c>
      <c r="D119" s="35">
        <v>11200</v>
      </c>
      <c r="E119" s="18">
        <v>2.42</v>
      </c>
      <c r="F119" s="19">
        <f t="shared" si="2"/>
        <v>27104</v>
      </c>
    </row>
    <row r="120" spans="1:6" ht="15.75" x14ac:dyDescent="0.25">
      <c r="A120" s="20">
        <v>2987</v>
      </c>
      <c r="B120" s="21">
        <v>44673</v>
      </c>
      <c r="C120" s="20" t="s">
        <v>192</v>
      </c>
      <c r="D120" s="35">
        <v>0</v>
      </c>
      <c r="E120" s="18">
        <v>5.79</v>
      </c>
      <c r="F120" s="19">
        <f t="shared" si="2"/>
        <v>0</v>
      </c>
    </row>
    <row r="121" spans="1:6" ht="15" customHeight="1" x14ac:dyDescent="0.25">
      <c r="A121" s="20">
        <v>173</v>
      </c>
      <c r="B121" s="21">
        <v>44970</v>
      </c>
      <c r="C121" s="20" t="s">
        <v>124</v>
      </c>
      <c r="D121" s="35">
        <v>12100</v>
      </c>
      <c r="E121" s="18">
        <v>4.45</v>
      </c>
      <c r="F121" s="19">
        <f t="shared" si="2"/>
        <v>53845</v>
      </c>
    </row>
    <row r="122" spans="1:6" ht="15" customHeight="1" x14ac:dyDescent="0.25">
      <c r="A122" s="20">
        <v>217</v>
      </c>
      <c r="B122" s="21">
        <v>44910</v>
      </c>
      <c r="C122" s="22" t="s">
        <v>127</v>
      </c>
      <c r="D122" s="35">
        <v>419</v>
      </c>
      <c r="E122" s="18">
        <v>100.3</v>
      </c>
      <c r="F122" s="19">
        <f t="shared" si="2"/>
        <v>42025.7</v>
      </c>
    </row>
    <row r="123" spans="1:6" ht="15" customHeight="1" x14ac:dyDescent="0.25">
      <c r="A123" s="20">
        <v>1390</v>
      </c>
      <c r="B123" s="21">
        <v>44664</v>
      </c>
      <c r="C123" s="22" t="s">
        <v>202</v>
      </c>
      <c r="D123" s="35">
        <v>7</v>
      </c>
      <c r="E123" s="18">
        <v>436.6</v>
      </c>
      <c r="F123" s="19">
        <f t="shared" si="2"/>
        <v>3056.2000000000003</v>
      </c>
    </row>
    <row r="124" spans="1:6" ht="15.75" x14ac:dyDescent="0.25">
      <c r="A124" s="20">
        <v>92</v>
      </c>
      <c r="B124" s="21">
        <v>44910</v>
      </c>
      <c r="C124" s="22" t="s">
        <v>128</v>
      </c>
      <c r="D124" s="35">
        <v>139</v>
      </c>
      <c r="E124" s="18">
        <v>33.04</v>
      </c>
      <c r="F124" s="19">
        <f t="shared" si="2"/>
        <v>4592.5599999999995</v>
      </c>
    </row>
    <row r="125" spans="1:6" ht="15.75" x14ac:dyDescent="0.25">
      <c r="A125" s="20">
        <v>218</v>
      </c>
      <c r="B125" s="21">
        <v>44910</v>
      </c>
      <c r="C125" s="22" t="s">
        <v>36</v>
      </c>
      <c r="D125" s="35">
        <v>52</v>
      </c>
      <c r="E125" s="18">
        <v>283.2</v>
      </c>
      <c r="F125" s="19">
        <f t="shared" si="2"/>
        <v>14726.4</v>
      </c>
    </row>
    <row r="126" spans="1:6" ht="15.75" x14ac:dyDescent="0.25">
      <c r="A126" s="20">
        <v>219</v>
      </c>
      <c r="B126" s="21">
        <v>44910</v>
      </c>
      <c r="C126" s="22" t="s">
        <v>126</v>
      </c>
      <c r="D126" s="35">
        <v>170</v>
      </c>
      <c r="E126" s="18">
        <v>56.64</v>
      </c>
      <c r="F126" s="19">
        <f t="shared" si="2"/>
        <v>9628.7999999999993</v>
      </c>
    </row>
    <row r="127" spans="1:6" ht="15.75" x14ac:dyDescent="0.25">
      <c r="A127" s="20">
        <v>2257</v>
      </c>
      <c r="B127" s="21">
        <v>44064</v>
      </c>
      <c r="C127" s="22" t="s">
        <v>71</v>
      </c>
      <c r="D127" s="35">
        <v>4</v>
      </c>
      <c r="E127" s="18">
        <v>236</v>
      </c>
      <c r="F127" s="19">
        <f t="shared" si="2"/>
        <v>944</v>
      </c>
    </row>
    <row r="128" spans="1:6" ht="15.75" x14ac:dyDescent="0.25">
      <c r="A128" s="20">
        <v>4388</v>
      </c>
      <c r="B128" s="21">
        <v>44812</v>
      </c>
      <c r="C128" s="22" t="s">
        <v>221</v>
      </c>
      <c r="D128" s="35">
        <v>119</v>
      </c>
      <c r="E128" s="18">
        <v>89.16</v>
      </c>
      <c r="F128" s="19">
        <f t="shared" si="2"/>
        <v>10610.039999999999</v>
      </c>
    </row>
    <row r="129" spans="1:6" ht="15" customHeight="1" x14ac:dyDescent="0.25">
      <c r="A129" s="20">
        <v>174</v>
      </c>
      <c r="B129" s="21">
        <v>44825</v>
      </c>
      <c r="C129" s="20" t="s">
        <v>220</v>
      </c>
      <c r="D129" s="35">
        <v>817</v>
      </c>
      <c r="E129" s="18">
        <v>63.72</v>
      </c>
      <c r="F129" s="19">
        <f t="shared" si="2"/>
        <v>52059.24</v>
      </c>
    </row>
    <row r="130" spans="1:6" ht="15.75" x14ac:dyDescent="0.25">
      <c r="A130" s="20">
        <v>10</v>
      </c>
      <c r="B130" s="21">
        <v>44600</v>
      </c>
      <c r="C130" s="20" t="s">
        <v>198</v>
      </c>
      <c r="D130" s="35">
        <v>0</v>
      </c>
      <c r="E130" s="18">
        <v>1650</v>
      </c>
      <c r="F130" s="19">
        <f t="shared" si="2"/>
        <v>0</v>
      </c>
    </row>
    <row r="131" spans="1:6" ht="15.75" x14ac:dyDescent="0.25">
      <c r="A131" s="20">
        <v>175</v>
      </c>
      <c r="B131" s="21">
        <v>44994</v>
      </c>
      <c r="C131" s="20" t="s">
        <v>77</v>
      </c>
      <c r="D131" s="35">
        <v>252</v>
      </c>
      <c r="E131" s="18">
        <v>106.2</v>
      </c>
      <c r="F131" s="19">
        <f t="shared" si="2"/>
        <v>26762.400000000001</v>
      </c>
    </row>
    <row r="132" spans="1:6" ht="15.75" x14ac:dyDescent="0.25">
      <c r="A132" s="20">
        <v>176</v>
      </c>
      <c r="B132" s="21">
        <v>44812</v>
      </c>
      <c r="C132" s="20" t="s">
        <v>129</v>
      </c>
      <c r="D132" s="35">
        <v>685</v>
      </c>
      <c r="E132" s="18">
        <v>19.850000000000001</v>
      </c>
      <c r="F132" s="19">
        <f t="shared" si="2"/>
        <v>13597.250000000002</v>
      </c>
    </row>
    <row r="133" spans="1:6" ht="15.75" x14ac:dyDescent="0.25">
      <c r="A133" s="20">
        <v>220</v>
      </c>
      <c r="B133" s="21">
        <v>44916</v>
      </c>
      <c r="C133" s="22" t="s">
        <v>130</v>
      </c>
      <c r="D133" s="35">
        <v>299</v>
      </c>
      <c r="E133" s="18">
        <v>50.93</v>
      </c>
      <c r="F133" s="19">
        <f t="shared" si="2"/>
        <v>15228.07</v>
      </c>
    </row>
    <row r="134" spans="1:6" ht="15.75" x14ac:dyDescent="0.25">
      <c r="A134" s="20">
        <v>905</v>
      </c>
      <c r="B134" s="21">
        <v>44461</v>
      </c>
      <c r="C134" s="22" t="s">
        <v>234</v>
      </c>
      <c r="D134" s="35">
        <v>0</v>
      </c>
      <c r="E134" s="18">
        <v>413</v>
      </c>
      <c r="F134" s="19">
        <f t="shared" si="2"/>
        <v>0</v>
      </c>
    </row>
    <row r="135" spans="1:6" ht="15.75" x14ac:dyDescent="0.25">
      <c r="A135" s="20">
        <v>221</v>
      </c>
      <c r="B135" s="21">
        <v>44910</v>
      </c>
      <c r="C135" s="22" t="s">
        <v>131</v>
      </c>
      <c r="D135" s="35">
        <v>1821</v>
      </c>
      <c r="E135" s="18">
        <v>7.1</v>
      </c>
      <c r="F135" s="19">
        <f t="shared" si="2"/>
        <v>12929.099999999999</v>
      </c>
    </row>
    <row r="136" spans="1:6" ht="15.75" x14ac:dyDescent="0.25">
      <c r="A136" s="26">
        <v>5349</v>
      </c>
      <c r="B136" s="32">
        <v>45091</v>
      </c>
      <c r="C136" s="33" t="s">
        <v>271</v>
      </c>
      <c r="D136" s="35">
        <v>65</v>
      </c>
      <c r="E136" s="18">
        <v>75</v>
      </c>
      <c r="F136" s="19">
        <f t="shared" si="2"/>
        <v>4875</v>
      </c>
    </row>
    <row r="137" spans="1:6" ht="15.75" x14ac:dyDescent="0.25">
      <c r="A137" s="20">
        <v>1229</v>
      </c>
      <c r="B137" s="21">
        <v>44995</v>
      </c>
      <c r="C137" s="22" t="s">
        <v>258</v>
      </c>
      <c r="D137" s="35">
        <v>46</v>
      </c>
      <c r="E137" s="18">
        <v>89</v>
      </c>
      <c r="F137" s="19">
        <f t="shared" ref="F137:F201" si="3">SUM(D137*E137)</f>
        <v>4094</v>
      </c>
    </row>
    <row r="138" spans="1:6" ht="15" customHeight="1" x14ac:dyDescent="0.25">
      <c r="A138" s="20">
        <v>95</v>
      </c>
      <c r="B138" s="21">
        <v>44916</v>
      </c>
      <c r="C138" s="22" t="s">
        <v>37</v>
      </c>
      <c r="D138" s="35">
        <v>131</v>
      </c>
      <c r="E138" s="18">
        <v>53.47</v>
      </c>
      <c r="F138" s="19">
        <f t="shared" si="3"/>
        <v>7004.57</v>
      </c>
    </row>
    <row r="139" spans="1:6" ht="15" customHeight="1" x14ac:dyDescent="0.25">
      <c r="A139" s="20">
        <v>222</v>
      </c>
      <c r="B139" s="21">
        <v>44916</v>
      </c>
      <c r="C139" s="22" t="s">
        <v>38</v>
      </c>
      <c r="D139" s="35">
        <v>100</v>
      </c>
      <c r="E139" s="18">
        <v>25.24</v>
      </c>
      <c r="F139" s="19">
        <f t="shared" si="3"/>
        <v>2524</v>
      </c>
    </row>
    <row r="140" spans="1:6" ht="15" customHeight="1" x14ac:dyDescent="0.25">
      <c r="A140" s="20">
        <v>812</v>
      </c>
      <c r="B140" s="21">
        <v>43374</v>
      </c>
      <c r="C140" s="20" t="s">
        <v>7</v>
      </c>
      <c r="D140" s="35">
        <v>167</v>
      </c>
      <c r="E140" s="18">
        <v>1062</v>
      </c>
      <c r="F140" s="19">
        <f t="shared" si="3"/>
        <v>177354</v>
      </c>
    </row>
    <row r="141" spans="1:6" ht="15" customHeight="1" x14ac:dyDescent="0.25">
      <c r="A141" s="20">
        <v>2991</v>
      </c>
      <c r="B141" s="21">
        <v>43558</v>
      </c>
      <c r="C141" s="20" t="s">
        <v>196</v>
      </c>
      <c r="D141" s="35">
        <v>37</v>
      </c>
      <c r="E141" s="18">
        <v>0</v>
      </c>
      <c r="F141" s="19">
        <f t="shared" si="3"/>
        <v>0</v>
      </c>
    </row>
    <row r="142" spans="1:6" ht="15" customHeight="1" x14ac:dyDescent="0.25">
      <c r="A142" s="20">
        <v>831</v>
      </c>
      <c r="B142" s="21">
        <v>44294</v>
      </c>
      <c r="C142" s="20" t="s">
        <v>8</v>
      </c>
      <c r="D142" s="35">
        <v>0</v>
      </c>
      <c r="E142" s="18">
        <v>0</v>
      </c>
      <c r="F142" s="19">
        <f t="shared" si="3"/>
        <v>0</v>
      </c>
    </row>
    <row r="143" spans="1:6" ht="15" customHeight="1" x14ac:dyDescent="0.25">
      <c r="A143" s="20">
        <v>830</v>
      </c>
      <c r="B143" s="21">
        <v>43887</v>
      </c>
      <c r="C143" s="20" t="s">
        <v>51</v>
      </c>
      <c r="D143" s="35">
        <v>0</v>
      </c>
      <c r="E143" s="18">
        <v>4125.28</v>
      </c>
      <c r="F143" s="19">
        <f t="shared" si="3"/>
        <v>0</v>
      </c>
    </row>
    <row r="144" spans="1:6" ht="15" customHeight="1" x14ac:dyDescent="0.25">
      <c r="A144" s="20">
        <v>223</v>
      </c>
      <c r="B144" s="21">
        <v>44874</v>
      </c>
      <c r="C144" s="22" t="s">
        <v>132</v>
      </c>
      <c r="D144" s="35">
        <v>952</v>
      </c>
      <c r="E144" s="18">
        <v>221.25</v>
      </c>
      <c r="F144" s="19">
        <f t="shared" si="3"/>
        <v>210630</v>
      </c>
    </row>
    <row r="145" spans="1:6" ht="12.95" customHeight="1" x14ac:dyDescent="0.25">
      <c r="A145" s="20">
        <v>1332</v>
      </c>
      <c r="B145" s="21">
        <v>42992</v>
      </c>
      <c r="C145" s="20" t="s">
        <v>49</v>
      </c>
      <c r="D145" s="35">
        <v>0</v>
      </c>
      <c r="E145" s="18">
        <v>0</v>
      </c>
      <c r="F145" s="19">
        <f t="shared" si="3"/>
        <v>0</v>
      </c>
    </row>
    <row r="146" spans="1:6" ht="12.95" customHeight="1" x14ac:dyDescent="0.25">
      <c r="A146" s="20">
        <v>823</v>
      </c>
      <c r="B146" s="21">
        <v>42612</v>
      </c>
      <c r="C146" s="20" t="s">
        <v>9</v>
      </c>
      <c r="D146" s="35">
        <v>0</v>
      </c>
      <c r="E146" s="18">
        <v>0</v>
      </c>
      <c r="F146" s="19">
        <f t="shared" si="3"/>
        <v>0</v>
      </c>
    </row>
    <row r="147" spans="1:6" ht="12.95" customHeight="1" x14ac:dyDescent="0.25">
      <c r="A147" s="20">
        <v>2751</v>
      </c>
      <c r="B147" s="21">
        <v>44426</v>
      </c>
      <c r="C147" s="20" t="s">
        <v>237</v>
      </c>
      <c r="D147" s="35">
        <v>0</v>
      </c>
      <c r="E147" s="18">
        <v>0</v>
      </c>
      <c r="F147" s="19">
        <f t="shared" si="3"/>
        <v>0</v>
      </c>
    </row>
    <row r="148" spans="1:6" ht="15.75" x14ac:dyDescent="0.25">
      <c r="A148" s="20">
        <v>177</v>
      </c>
      <c r="B148" s="21">
        <v>44825</v>
      </c>
      <c r="C148" s="20" t="s">
        <v>193</v>
      </c>
      <c r="D148" s="35">
        <v>18</v>
      </c>
      <c r="E148" s="18">
        <v>389.4</v>
      </c>
      <c r="F148" s="19">
        <f t="shared" si="3"/>
        <v>7009.2</v>
      </c>
    </row>
    <row r="149" spans="1:6" ht="15.75" x14ac:dyDescent="0.25">
      <c r="A149" s="26">
        <v>1233</v>
      </c>
      <c r="B149" s="32">
        <v>45091</v>
      </c>
      <c r="C149" s="34" t="s">
        <v>272</v>
      </c>
      <c r="D149" s="35">
        <v>1</v>
      </c>
      <c r="E149" s="18">
        <v>1056.0999999999999</v>
      </c>
      <c r="F149" s="19">
        <f t="shared" si="3"/>
        <v>1056.0999999999999</v>
      </c>
    </row>
    <row r="150" spans="1:6" ht="12.95" customHeight="1" x14ac:dyDescent="0.25">
      <c r="A150" s="20">
        <v>224</v>
      </c>
      <c r="B150" s="21">
        <v>44910</v>
      </c>
      <c r="C150" s="22" t="s">
        <v>133</v>
      </c>
      <c r="D150" s="35">
        <v>15</v>
      </c>
      <c r="E150" s="18">
        <v>59</v>
      </c>
      <c r="F150" s="19">
        <f t="shared" si="3"/>
        <v>885</v>
      </c>
    </row>
    <row r="151" spans="1:6" ht="12.95" customHeight="1" x14ac:dyDescent="0.25">
      <c r="A151" s="20">
        <v>1361</v>
      </c>
      <c r="B151" s="21">
        <v>44064</v>
      </c>
      <c r="C151" s="22" t="s">
        <v>134</v>
      </c>
      <c r="D151" s="35">
        <v>0</v>
      </c>
      <c r="E151" s="18">
        <v>82.62</v>
      </c>
      <c r="F151" s="19">
        <f t="shared" si="3"/>
        <v>0</v>
      </c>
    </row>
    <row r="152" spans="1:6" ht="12.95" customHeight="1" x14ac:dyDescent="0.25">
      <c r="A152" s="20">
        <v>1440</v>
      </c>
      <c r="B152" s="21">
        <v>44735</v>
      </c>
      <c r="C152" s="22" t="s">
        <v>186</v>
      </c>
      <c r="D152" s="35">
        <v>0</v>
      </c>
      <c r="E152" s="18">
        <v>1121</v>
      </c>
      <c r="F152" s="19">
        <f t="shared" si="3"/>
        <v>0</v>
      </c>
    </row>
    <row r="153" spans="1:6" ht="12.95" customHeight="1" x14ac:dyDescent="0.25">
      <c r="A153" s="20">
        <v>5175</v>
      </c>
      <c r="B153" s="21">
        <v>44876</v>
      </c>
      <c r="C153" s="22" t="s">
        <v>259</v>
      </c>
      <c r="D153" s="35">
        <v>14</v>
      </c>
      <c r="E153" s="18">
        <v>1324.16</v>
      </c>
      <c r="F153" s="19">
        <f t="shared" si="3"/>
        <v>18538.240000000002</v>
      </c>
    </row>
    <row r="154" spans="1:6" ht="12.95" customHeight="1" x14ac:dyDescent="0.25">
      <c r="A154" s="20">
        <v>179</v>
      </c>
      <c r="B154" s="21">
        <v>45006</v>
      </c>
      <c r="C154" s="20" t="s">
        <v>135</v>
      </c>
      <c r="D154" s="35">
        <v>4333</v>
      </c>
      <c r="E154" s="18">
        <v>20.67</v>
      </c>
      <c r="F154" s="19">
        <f t="shared" si="3"/>
        <v>89563.11</v>
      </c>
    </row>
    <row r="155" spans="1:6" ht="15" customHeight="1" x14ac:dyDescent="0.25">
      <c r="A155" s="20">
        <v>180</v>
      </c>
      <c r="B155" s="21">
        <v>44852</v>
      </c>
      <c r="C155" s="20" t="s">
        <v>222</v>
      </c>
      <c r="D155" s="35">
        <v>168</v>
      </c>
      <c r="E155" s="18">
        <v>61.36</v>
      </c>
      <c r="F155" s="19">
        <f t="shared" si="3"/>
        <v>10308.48</v>
      </c>
    </row>
    <row r="156" spans="1:6" ht="15" customHeight="1" x14ac:dyDescent="0.25">
      <c r="A156" s="20">
        <v>181</v>
      </c>
      <c r="B156" s="21">
        <v>45006</v>
      </c>
      <c r="C156" s="20" t="s">
        <v>136</v>
      </c>
      <c r="D156" s="35">
        <v>1982</v>
      </c>
      <c r="E156" s="18">
        <v>236</v>
      </c>
      <c r="F156" s="19">
        <f t="shared" si="3"/>
        <v>467752</v>
      </c>
    </row>
    <row r="157" spans="1:6" ht="15.75" x14ac:dyDescent="0.25">
      <c r="A157" s="20">
        <v>182</v>
      </c>
      <c r="B157" s="21">
        <v>44809</v>
      </c>
      <c r="C157" s="20" t="s">
        <v>203</v>
      </c>
      <c r="D157" s="35">
        <v>463</v>
      </c>
      <c r="E157" s="18">
        <v>109.74</v>
      </c>
      <c r="F157" s="19">
        <f t="shared" si="3"/>
        <v>50809.619999999995</v>
      </c>
    </row>
    <row r="158" spans="1:6" ht="15.75" x14ac:dyDescent="0.25">
      <c r="A158" s="20">
        <v>225</v>
      </c>
      <c r="B158" s="21">
        <v>44910</v>
      </c>
      <c r="C158" s="22" t="s">
        <v>53</v>
      </c>
      <c r="D158" s="35">
        <v>96</v>
      </c>
      <c r="E158" s="18">
        <v>153.4</v>
      </c>
      <c r="F158" s="19">
        <f t="shared" si="3"/>
        <v>14726.400000000001</v>
      </c>
    </row>
    <row r="159" spans="1:6" ht="15.75" x14ac:dyDescent="0.25">
      <c r="A159" s="20">
        <v>227</v>
      </c>
      <c r="B159" s="21">
        <v>44916</v>
      </c>
      <c r="C159" s="22" t="s">
        <v>137</v>
      </c>
      <c r="D159" s="35">
        <v>39</v>
      </c>
      <c r="E159" s="18">
        <v>597.08000000000004</v>
      </c>
      <c r="F159" s="19">
        <f t="shared" si="3"/>
        <v>23286.120000000003</v>
      </c>
    </row>
    <row r="160" spans="1:6" ht="15.75" x14ac:dyDescent="0.25">
      <c r="A160" s="20">
        <v>226</v>
      </c>
      <c r="B160" s="21">
        <v>44568</v>
      </c>
      <c r="C160" s="22" t="s">
        <v>138</v>
      </c>
      <c r="D160" s="35">
        <v>27</v>
      </c>
      <c r="E160" s="18">
        <v>424</v>
      </c>
      <c r="F160" s="19">
        <f t="shared" si="3"/>
        <v>11448</v>
      </c>
    </row>
    <row r="161" spans="1:6" ht="12.95" customHeight="1" x14ac:dyDescent="0.25">
      <c r="A161" s="20">
        <v>98</v>
      </c>
      <c r="B161" s="21">
        <v>44910</v>
      </c>
      <c r="C161" s="22" t="s">
        <v>39</v>
      </c>
      <c r="D161" s="35">
        <v>4</v>
      </c>
      <c r="E161" s="18">
        <v>590</v>
      </c>
      <c r="F161" s="19">
        <f t="shared" si="3"/>
        <v>2360</v>
      </c>
    </row>
    <row r="162" spans="1:6" ht="15.75" x14ac:dyDescent="0.25">
      <c r="A162" s="20">
        <v>700</v>
      </c>
      <c r="B162" s="21">
        <v>44910</v>
      </c>
      <c r="C162" s="22" t="s">
        <v>40</v>
      </c>
      <c r="D162" s="35">
        <v>22</v>
      </c>
      <c r="E162" s="18">
        <v>649</v>
      </c>
      <c r="F162" s="19">
        <f t="shared" si="3"/>
        <v>14278</v>
      </c>
    </row>
    <row r="163" spans="1:6" ht="15.75" x14ac:dyDescent="0.25">
      <c r="A163" s="20">
        <v>673</v>
      </c>
      <c r="B163" s="21">
        <v>44413</v>
      </c>
      <c r="C163" s="22" t="s">
        <v>213</v>
      </c>
      <c r="D163" s="35">
        <v>3</v>
      </c>
      <c r="E163" s="18">
        <v>813</v>
      </c>
      <c r="F163" s="19">
        <f t="shared" si="3"/>
        <v>2439</v>
      </c>
    </row>
    <row r="164" spans="1:6" ht="15.75" x14ac:dyDescent="0.25">
      <c r="A164" s="20">
        <v>1590</v>
      </c>
      <c r="B164" s="21">
        <v>44413</v>
      </c>
      <c r="C164" s="22" t="s">
        <v>215</v>
      </c>
      <c r="D164" s="35">
        <v>4</v>
      </c>
      <c r="E164" s="18">
        <v>810</v>
      </c>
      <c r="F164" s="19">
        <f t="shared" si="3"/>
        <v>3240</v>
      </c>
    </row>
    <row r="165" spans="1:6" ht="15.75" x14ac:dyDescent="0.25">
      <c r="A165" s="20">
        <v>157</v>
      </c>
      <c r="B165" s="21">
        <v>44830</v>
      </c>
      <c r="C165" s="20" t="s">
        <v>139</v>
      </c>
      <c r="D165" s="35">
        <v>1033</v>
      </c>
      <c r="E165" s="18">
        <v>73.16</v>
      </c>
      <c r="F165" s="19">
        <f t="shared" si="3"/>
        <v>75574.28</v>
      </c>
    </row>
    <row r="166" spans="1:6" ht="15.75" x14ac:dyDescent="0.25">
      <c r="A166" s="20">
        <v>158</v>
      </c>
      <c r="B166" s="21">
        <v>44830</v>
      </c>
      <c r="C166" s="20" t="s">
        <v>140</v>
      </c>
      <c r="D166" s="35">
        <v>1345</v>
      </c>
      <c r="E166" s="18">
        <v>52.32</v>
      </c>
      <c r="F166" s="19">
        <f t="shared" si="3"/>
        <v>70370.399999999994</v>
      </c>
    </row>
    <row r="167" spans="1:6" ht="12.95" customHeight="1" x14ac:dyDescent="0.25">
      <c r="A167" s="20">
        <v>228</v>
      </c>
      <c r="B167" s="21">
        <v>44910</v>
      </c>
      <c r="C167" s="22" t="s">
        <v>41</v>
      </c>
      <c r="D167" s="35">
        <v>117</v>
      </c>
      <c r="E167" s="18">
        <v>76.7</v>
      </c>
      <c r="F167" s="19">
        <f t="shared" si="3"/>
        <v>8973.9</v>
      </c>
    </row>
    <row r="168" spans="1:6" ht="15" customHeight="1" x14ac:dyDescent="0.25">
      <c r="A168" s="20">
        <v>229</v>
      </c>
      <c r="B168" s="21">
        <v>44910</v>
      </c>
      <c r="C168" s="22" t="s">
        <v>42</v>
      </c>
      <c r="D168" s="35">
        <v>70</v>
      </c>
      <c r="E168" s="18">
        <v>106.2</v>
      </c>
      <c r="F168" s="19">
        <f t="shared" si="3"/>
        <v>7434</v>
      </c>
    </row>
    <row r="169" spans="1:6" ht="15.75" x14ac:dyDescent="0.25">
      <c r="A169" s="20">
        <v>101</v>
      </c>
      <c r="B169" s="21">
        <v>44916</v>
      </c>
      <c r="C169" s="22" t="s">
        <v>141</v>
      </c>
      <c r="D169" s="35">
        <v>538</v>
      </c>
      <c r="E169" s="18">
        <v>39.35</v>
      </c>
      <c r="F169" s="19">
        <f t="shared" si="3"/>
        <v>21170.3</v>
      </c>
    </row>
    <row r="170" spans="1:6" ht="15.75" x14ac:dyDescent="0.25">
      <c r="A170" s="20">
        <v>102</v>
      </c>
      <c r="B170" s="21">
        <v>44916</v>
      </c>
      <c r="C170" s="22" t="s">
        <v>142</v>
      </c>
      <c r="D170" s="35">
        <v>624</v>
      </c>
      <c r="E170" s="18">
        <v>27.86</v>
      </c>
      <c r="F170" s="19">
        <f t="shared" si="3"/>
        <v>17384.64</v>
      </c>
    </row>
    <row r="171" spans="1:6" ht="15.75" x14ac:dyDescent="0.25">
      <c r="A171" s="20">
        <v>230</v>
      </c>
      <c r="B171" s="21">
        <v>44916</v>
      </c>
      <c r="C171" s="22" t="s">
        <v>143</v>
      </c>
      <c r="D171" s="35">
        <v>854</v>
      </c>
      <c r="E171" s="18">
        <v>36.4</v>
      </c>
      <c r="F171" s="19">
        <f t="shared" si="3"/>
        <v>31085.599999999999</v>
      </c>
    </row>
    <row r="172" spans="1:6" ht="15.75" x14ac:dyDescent="0.25">
      <c r="A172" s="20">
        <v>748</v>
      </c>
      <c r="B172" s="21">
        <v>44812</v>
      </c>
      <c r="C172" s="22" t="s">
        <v>59</v>
      </c>
      <c r="D172" s="35">
        <v>88</v>
      </c>
      <c r="E172" s="18">
        <v>115.14</v>
      </c>
      <c r="F172" s="19">
        <f t="shared" si="3"/>
        <v>10132.32</v>
      </c>
    </row>
    <row r="173" spans="1:6" ht="15" customHeight="1" x14ac:dyDescent="0.25">
      <c r="A173" s="20">
        <v>788</v>
      </c>
      <c r="B173" s="21">
        <v>44916</v>
      </c>
      <c r="C173" s="22" t="s">
        <v>144</v>
      </c>
      <c r="D173" s="35">
        <v>147</v>
      </c>
      <c r="E173" s="18">
        <v>209.54</v>
      </c>
      <c r="F173" s="19">
        <f t="shared" si="3"/>
        <v>30802.379999999997</v>
      </c>
    </row>
    <row r="174" spans="1:6" ht="12.95" customHeight="1" x14ac:dyDescent="0.25">
      <c r="A174" s="20">
        <v>183</v>
      </c>
      <c r="B174" s="21">
        <v>44812</v>
      </c>
      <c r="C174" s="20" t="s">
        <v>13</v>
      </c>
      <c r="D174" s="35">
        <v>156</v>
      </c>
      <c r="E174" s="18">
        <v>92.04</v>
      </c>
      <c r="F174" s="19">
        <f t="shared" si="3"/>
        <v>14358.240000000002</v>
      </c>
    </row>
    <row r="175" spans="1:6" ht="12.95" customHeight="1" x14ac:dyDescent="0.25">
      <c r="A175" s="20">
        <v>231</v>
      </c>
      <c r="B175" s="21">
        <v>44910</v>
      </c>
      <c r="C175" s="22" t="s">
        <v>145</v>
      </c>
      <c r="D175" s="35">
        <v>14</v>
      </c>
      <c r="E175" s="18">
        <v>11.8</v>
      </c>
      <c r="F175" s="19">
        <f t="shared" si="3"/>
        <v>165.20000000000002</v>
      </c>
    </row>
    <row r="176" spans="1:6" ht="15.75" x14ac:dyDescent="0.25">
      <c r="A176" s="20">
        <v>232</v>
      </c>
      <c r="B176" s="21">
        <v>44910</v>
      </c>
      <c r="C176" s="22" t="s">
        <v>146</v>
      </c>
      <c r="D176" s="35">
        <v>550</v>
      </c>
      <c r="E176" s="18">
        <v>33.04</v>
      </c>
      <c r="F176" s="19">
        <f t="shared" si="3"/>
        <v>18172</v>
      </c>
    </row>
    <row r="177" spans="1:6" ht="15" customHeight="1" x14ac:dyDescent="0.25">
      <c r="A177" s="20">
        <v>1053</v>
      </c>
      <c r="B177" s="21">
        <v>42650</v>
      </c>
      <c r="C177" s="22" t="s">
        <v>147</v>
      </c>
      <c r="D177" s="35">
        <v>5</v>
      </c>
      <c r="E177" s="18">
        <v>1174.0999999999999</v>
      </c>
      <c r="F177" s="19">
        <f t="shared" si="3"/>
        <v>5870.5</v>
      </c>
    </row>
    <row r="178" spans="1:6" ht="15" customHeight="1" x14ac:dyDescent="0.25">
      <c r="A178" s="20">
        <v>233</v>
      </c>
      <c r="B178" s="21">
        <v>44866</v>
      </c>
      <c r="C178" s="22" t="s">
        <v>148</v>
      </c>
      <c r="D178" s="35">
        <v>3162</v>
      </c>
      <c r="E178" s="18">
        <v>290.27999999999997</v>
      </c>
      <c r="F178" s="19">
        <f t="shared" si="3"/>
        <v>917865.35999999987</v>
      </c>
    </row>
    <row r="179" spans="1:6" ht="12.95" customHeight="1" x14ac:dyDescent="0.25">
      <c r="A179" s="20">
        <v>103</v>
      </c>
      <c r="B179" s="21">
        <v>44866</v>
      </c>
      <c r="C179" s="22" t="s">
        <v>149</v>
      </c>
      <c r="D179" s="35">
        <v>95</v>
      </c>
      <c r="E179" s="18">
        <v>352.82</v>
      </c>
      <c r="F179" s="19">
        <f t="shared" si="3"/>
        <v>33517.9</v>
      </c>
    </row>
    <row r="180" spans="1:6" ht="12.95" customHeight="1" x14ac:dyDescent="0.25">
      <c r="A180" s="20">
        <v>234</v>
      </c>
      <c r="B180" s="21">
        <v>44866</v>
      </c>
      <c r="C180" s="22" t="s">
        <v>150</v>
      </c>
      <c r="D180" s="35">
        <v>106</v>
      </c>
      <c r="E180" s="18">
        <v>359.9</v>
      </c>
      <c r="F180" s="19">
        <f t="shared" si="3"/>
        <v>38149.399999999994</v>
      </c>
    </row>
    <row r="181" spans="1:6" ht="12.95" customHeight="1" x14ac:dyDescent="0.25">
      <c r="A181" s="20">
        <v>235</v>
      </c>
      <c r="B181" s="21">
        <v>42650</v>
      </c>
      <c r="C181" s="22" t="s">
        <v>151</v>
      </c>
      <c r="D181" s="35">
        <v>0</v>
      </c>
      <c r="E181" s="18">
        <v>1460.84</v>
      </c>
      <c r="F181" s="19">
        <f t="shared" si="3"/>
        <v>0</v>
      </c>
    </row>
    <row r="182" spans="1:6" ht="15.75" x14ac:dyDescent="0.25">
      <c r="A182" s="20">
        <v>236</v>
      </c>
      <c r="B182" s="21">
        <v>45014</v>
      </c>
      <c r="C182" s="22" t="s">
        <v>152</v>
      </c>
      <c r="D182" s="35">
        <v>10</v>
      </c>
      <c r="E182" s="18">
        <v>560.5</v>
      </c>
      <c r="F182" s="19">
        <f t="shared" si="3"/>
        <v>5605</v>
      </c>
    </row>
    <row r="183" spans="1:6" ht="15.75" x14ac:dyDescent="0.25">
      <c r="A183" s="20">
        <v>237</v>
      </c>
      <c r="B183" s="21">
        <v>44866</v>
      </c>
      <c r="C183" s="22" t="s">
        <v>153</v>
      </c>
      <c r="D183" s="35">
        <v>100</v>
      </c>
      <c r="E183" s="18">
        <v>23.6</v>
      </c>
      <c r="F183" s="19">
        <f t="shared" si="3"/>
        <v>2360</v>
      </c>
    </row>
    <row r="184" spans="1:6" ht="15.75" x14ac:dyDescent="0.25">
      <c r="A184" s="20">
        <v>238</v>
      </c>
      <c r="B184" s="21">
        <v>44910</v>
      </c>
      <c r="C184" s="22" t="s">
        <v>154</v>
      </c>
      <c r="D184" s="35">
        <v>79</v>
      </c>
      <c r="E184" s="18">
        <v>47.2</v>
      </c>
      <c r="F184" s="19">
        <f t="shared" si="3"/>
        <v>3728.8</v>
      </c>
    </row>
    <row r="185" spans="1:6" ht="15.75" x14ac:dyDescent="0.25">
      <c r="A185" s="20">
        <v>239</v>
      </c>
      <c r="B185" s="21">
        <v>44910</v>
      </c>
      <c r="C185" s="22" t="s">
        <v>155</v>
      </c>
      <c r="D185" s="35">
        <v>71</v>
      </c>
      <c r="E185" s="18">
        <v>11.8</v>
      </c>
      <c r="F185" s="19">
        <f t="shared" si="3"/>
        <v>837.80000000000007</v>
      </c>
    </row>
    <row r="186" spans="1:6" ht="12.95" customHeight="1" x14ac:dyDescent="0.25">
      <c r="A186" s="20">
        <v>184</v>
      </c>
      <c r="B186" s="21">
        <v>45006</v>
      </c>
      <c r="C186" s="20" t="s">
        <v>156</v>
      </c>
      <c r="D186" s="35">
        <v>727</v>
      </c>
      <c r="E186" s="18">
        <v>141.6</v>
      </c>
      <c r="F186" s="19">
        <f t="shared" si="3"/>
        <v>102943.2</v>
      </c>
    </row>
    <row r="187" spans="1:6" ht="12.95" customHeight="1" x14ac:dyDescent="0.25">
      <c r="A187" s="20">
        <v>1522</v>
      </c>
      <c r="B187" s="21">
        <v>44064</v>
      </c>
      <c r="C187" s="22" t="s">
        <v>157</v>
      </c>
      <c r="D187" s="35">
        <v>0</v>
      </c>
      <c r="E187" s="18">
        <v>3.28</v>
      </c>
      <c r="F187" s="19">
        <f t="shared" si="3"/>
        <v>0</v>
      </c>
    </row>
    <row r="188" spans="1:6" ht="12.95" customHeight="1" x14ac:dyDescent="0.25">
      <c r="A188" s="20">
        <v>241</v>
      </c>
      <c r="B188" s="21">
        <v>44460</v>
      </c>
      <c r="C188" s="22" t="s">
        <v>173</v>
      </c>
      <c r="D188" s="35">
        <v>0</v>
      </c>
      <c r="E188" s="18">
        <v>16.97</v>
      </c>
      <c r="F188" s="19">
        <f t="shared" si="3"/>
        <v>0</v>
      </c>
    </row>
    <row r="189" spans="1:6" ht="15.75" x14ac:dyDescent="0.25">
      <c r="A189" s="20">
        <v>1274</v>
      </c>
      <c r="B189" s="21">
        <v>43005</v>
      </c>
      <c r="C189" s="22" t="s">
        <v>158</v>
      </c>
      <c r="D189" s="35">
        <v>0</v>
      </c>
      <c r="E189" s="18">
        <v>1174.0999999999999</v>
      </c>
      <c r="F189" s="19">
        <f t="shared" si="3"/>
        <v>0</v>
      </c>
    </row>
    <row r="190" spans="1:6" ht="15.75" x14ac:dyDescent="0.25">
      <c r="A190" s="20">
        <v>1284</v>
      </c>
      <c r="B190" s="21">
        <v>44916</v>
      </c>
      <c r="C190" s="22" t="s">
        <v>159</v>
      </c>
      <c r="D190" s="35">
        <v>5730</v>
      </c>
      <c r="E190" s="18">
        <v>4.8899999999999997</v>
      </c>
      <c r="F190" s="19">
        <f t="shared" si="3"/>
        <v>28019.699999999997</v>
      </c>
    </row>
    <row r="191" spans="1:6" ht="15.75" x14ac:dyDescent="0.25">
      <c r="A191" s="20">
        <v>787</v>
      </c>
      <c r="B191" s="21">
        <v>42801</v>
      </c>
      <c r="C191" s="22" t="s">
        <v>160</v>
      </c>
      <c r="D191" s="35">
        <v>175</v>
      </c>
      <c r="E191" s="18">
        <v>14.63</v>
      </c>
      <c r="F191" s="19">
        <f t="shared" si="3"/>
        <v>2560.25</v>
      </c>
    </row>
    <row r="192" spans="1:6" ht="12.95" customHeight="1" x14ac:dyDescent="0.25">
      <c r="A192" s="20">
        <v>240</v>
      </c>
      <c r="B192" s="21">
        <v>44916</v>
      </c>
      <c r="C192" s="22" t="s">
        <v>161</v>
      </c>
      <c r="D192" s="35">
        <v>1703</v>
      </c>
      <c r="E192" s="18">
        <v>3.26</v>
      </c>
      <c r="F192" s="19">
        <f t="shared" si="3"/>
        <v>5551.78</v>
      </c>
    </row>
    <row r="193" spans="1:6" ht="12.95" customHeight="1" x14ac:dyDescent="0.25">
      <c r="A193" s="20">
        <v>185</v>
      </c>
      <c r="B193" s="21">
        <v>44809</v>
      </c>
      <c r="C193" s="20" t="s">
        <v>162</v>
      </c>
      <c r="D193" s="35">
        <v>211</v>
      </c>
      <c r="E193" s="18">
        <v>169.92</v>
      </c>
      <c r="F193" s="19">
        <f t="shared" si="3"/>
        <v>35853.119999999995</v>
      </c>
    </row>
    <row r="194" spans="1:6" ht="15.75" x14ac:dyDescent="0.25">
      <c r="A194" s="20">
        <v>242</v>
      </c>
      <c r="B194" s="21">
        <v>44910</v>
      </c>
      <c r="C194" s="22" t="s">
        <v>163</v>
      </c>
      <c r="D194" s="35">
        <v>9</v>
      </c>
      <c r="E194" s="18">
        <v>961.7</v>
      </c>
      <c r="F194" s="19">
        <f t="shared" si="3"/>
        <v>8655.3000000000011</v>
      </c>
    </row>
    <row r="195" spans="1:6" ht="15.75" x14ac:dyDescent="0.25">
      <c r="A195" s="20">
        <v>1166</v>
      </c>
      <c r="B195" s="21">
        <v>44859</v>
      </c>
      <c r="C195" s="22" t="s">
        <v>238</v>
      </c>
      <c r="D195" s="35">
        <v>0</v>
      </c>
      <c r="E195" s="18">
        <v>6962</v>
      </c>
      <c r="F195" s="19">
        <f t="shared" si="3"/>
        <v>0</v>
      </c>
    </row>
    <row r="196" spans="1:6" ht="12.95" customHeight="1" x14ac:dyDescent="0.25">
      <c r="A196" s="20">
        <v>1457</v>
      </c>
      <c r="B196" s="21">
        <v>44910</v>
      </c>
      <c r="C196" s="22" t="s">
        <v>164</v>
      </c>
      <c r="D196" s="35">
        <v>0</v>
      </c>
      <c r="E196" s="18">
        <v>295</v>
      </c>
      <c r="F196" s="19">
        <f t="shared" si="3"/>
        <v>0</v>
      </c>
    </row>
    <row r="197" spans="1:6" ht="15.75" x14ac:dyDescent="0.25">
      <c r="A197" s="20">
        <v>4349</v>
      </c>
      <c r="B197" s="21">
        <v>44460</v>
      </c>
      <c r="C197" s="22" t="s">
        <v>227</v>
      </c>
      <c r="D197" s="35">
        <v>10</v>
      </c>
      <c r="E197" s="18">
        <v>191.04</v>
      </c>
      <c r="F197" s="19">
        <f t="shared" si="3"/>
        <v>1910.3999999999999</v>
      </c>
    </row>
    <row r="198" spans="1:6" ht="15.75" x14ac:dyDescent="0.25">
      <c r="A198" s="20">
        <v>4341</v>
      </c>
      <c r="B198" s="21">
        <v>44460</v>
      </c>
      <c r="C198" s="22" t="s">
        <v>224</v>
      </c>
      <c r="D198" s="35">
        <v>10</v>
      </c>
      <c r="E198" s="18">
        <v>191.04</v>
      </c>
      <c r="F198" s="19">
        <f t="shared" si="3"/>
        <v>1910.3999999999999</v>
      </c>
    </row>
    <row r="199" spans="1:6" ht="15.75" x14ac:dyDescent="0.25">
      <c r="A199" s="20">
        <v>4343</v>
      </c>
      <c r="B199" s="21">
        <v>44460</v>
      </c>
      <c r="C199" s="22" t="s">
        <v>228</v>
      </c>
      <c r="D199" s="35">
        <v>10</v>
      </c>
      <c r="E199" s="18">
        <v>191.04</v>
      </c>
      <c r="F199" s="19">
        <f t="shared" si="3"/>
        <v>1910.3999999999999</v>
      </c>
    </row>
    <row r="200" spans="1:6" ht="15.75" x14ac:dyDescent="0.25">
      <c r="A200" s="20">
        <v>4347</v>
      </c>
      <c r="B200" s="21">
        <v>44460</v>
      </c>
      <c r="C200" s="22" t="s">
        <v>226</v>
      </c>
      <c r="D200" s="35">
        <v>0</v>
      </c>
      <c r="E200" s="18">
        <v>191.04</v>
      </c>
      <c r="F200" s="19">
        <f t="shared" si="3"/>
        <v>0</v>
      </c>
    </row>
    <row r="201" spans="1:6" ht="15.75" x14ac:dyDescent="0.25">
      <c r="A201" s="20">
        <v>4344</v>
      </c>
      <c r="B201" s="21">
        <v>44460</v>
      </c>
      <c r="C201" s="22" t="s">
        <v>230</v>
      </c>
      <c r="D201" s="35">
        <v>10</v>
      </c>
      <c r="E201" s="18">
        <v>191.04</v>
      </c>
      <c r="F201" s="19">
        <f t="shared" si="3"/>
        <v>1910.3999999999999</v>
      </c>
    </row>
    <row r="202" spans="1:6" ht="15.75" x14ac:dyDescent="0.25">
      <c r="A202" s="20">
        <v>1565</v>
      </c>
      <c r="B202" s="21">
        <v>44995</v>
      </c>
      <c r="C202" s="22" t="s">
        <v>232</v>
      </c>
      <c r="D202" s="35">
        <v>0</v>
      </c>
      <c r="E202" s="18">
        <v>113.28</v>
      </c>
      <c r="F202" s="19">
        <f t="shared" ref="F202:F267" si="4">SUM(D202*E202)</f>
        <v>0</v>
      </c>
    </row>
    <row r="203" spans="1:6" ht="15.75" x14ac:dyDescent="0.25">
      <c r="A203" s="20">
        <v>4342</v>
      </c>
      <c r="B203" s="21">
        <v>44460</v>
      </c>
      <c r="C203" s="22" t="s">
        <v>233</v>
      </c>
      <c r="D203" s="35">
        <v>70</v>
      </c>
      <c r="E203" s="18">
        <v>191.04</v>
      </c>
      <c r="F203" s="19">
        <f t="shared" si="4"/>
        <v>13372.8</v>
      </c>
    </row>
    <row r="204" spans="1:6" ht="15.75" x14ac:dyDescent="0.25">
      <c r="A204" s="20">
        <v>4348</v>
      </c>
      <c r="B204" s="21">
        <v>44460</v>
      </c>
      <c r="C204" s="22" t="s">
        <v>231</v>
      </c>
      <c r="D204" s="35">
        <v>0</v>
      </c>
      <c r="E204" s="18">
        <v>191.04</v>
      </c>
      <c r="F204" s="19">
        <f t="shared" si="4"/>
        <v>0</v>
      </c>
    </row>
    <row r="205" spans="1:6" ht="15.75" x14ac:dyDescent="0.25">
      <c r="A205" s="20">
        <v>4345</v>
      </c>
      <c r="B205" s="21">
        <v>44460</v>
      </c>
      <c r="C205" s="22" t="s">
        <v>229</v>
      </c>
      <c r="D205" s="35">
        <v>7</v>
      </c>
      <c r="E205" s="18">
        <v>191.04</v>
      </c>
      <c r="F205" s="19">
        <f t="shared" si="4"/>
        <v>1337.28</v>
      </c>
    </row>
    <row r="206" spans="1:6" ht="15.75" x14ac:dyDescent="0.25">
      <c r="A206" s="20">
        <v>4346</v>
      </c>
      <c r="B206" s="21">
        <v>44460</v>
      </c>
      <c r="C206" s="22" t="s">
        <v>225</v>
      </c>
      <c r="D206" s="35">
        <v>0</v>
      </c>
      <c r="E206" s="18">
        <v>191.04</v>
      </c>
      <c r="F206" s="19">
        <f t="shared" si="4"/>
        <v>0</v>
      </c>
    </row>
    <row r="207" spans="1:6" ht="15.75" x14ac:dyDescent="0.25">
      <c r="A207" s="20">
        <v>4350</v>
      </c>
      <c r="B207" s="21">
        <v>44995</v>
      </c>
      <c r="C207" s="22" t="s">
        <v>217</v>
      </c>
      <c r="D207" s="35">
        <v>1368</v>
      </c>
      <c r="E207" s="18">
        <v>28.32</v>
      </c>
      <c r="F207" s="19">
        <f t="shared" si="4"/>
        <v>38741.760000000002</v>
      </c>
    </row>
    <row r="208" spans="1:6" ht="15.75" x14ac:dyDescent="0.25">
      <c r="A208" s="20">
        <v>2749</v>
      </c>
      <c r="B208" s="21">
        <v>44250</v>
      </c>
      <c r="C208" s="20" t="s">
        <v>179</v>
      </c>
      <c r="D208" s="35">
        <v>0</v>
      </c>
      <c r="E208" s="18">
        <v>0</v>
      </c>
      <c r="F208" s="19">
        <f t="shared" si="4"/>
        <v>0</v>
      </c>
    </row>
    <row r="209" spans="1:6" ht="15.75" x14ac:dyDescent="0.25">
      <c r="A209" s="20">
        <v>2750</v>
      </c>
      <c r="B209" s="21">
        <v>43473</v>
      </c>
      <c r="C209" s="20" t="s">
        <v>178</v>
      </c>
      <c r="D209" s="35">
        <v>0</v>
      </c>
      <c r="E209" s="18">
        <v>0</v>
      </c>
      <c r="F209" s="19">
        <f t="shared" si="4"/>
        <v>0</v>
      </c>
    </row>
    <row r="210" spans="1:6" ht="15.75" x14ac:dyDescent="0.25">
      <c r="A210" s="20">
        <v>4499</v>
      </c>
      <c r="B210" s="21">
        <v>44421</v>
      </c>
      <c r="C210" s="20" t="s">
        <v>235</v>
      </c>
      <c r="D210" s="35">
        <v>0</v>
      </c>
      <c r="E210" s="18">
        <v>0</v>
      </c>
      <c r="F210" s="19">
        <f t="shared" si="4"/>
        <v>0</v>
      </c>
    </row>
    <row r="211" spans="1:6" ht="15.75" x14ac:dyDescent="0.25">
      <c r="A211" s="20">
        <v>59</v>
      </c>
      <c r="B211" s="21">
        <v>44613</v>
      </c>
      <c r="C211" s="20" t="s">
        <v>180</v>
      </c>
      <c r="D211" s="35">
        <v>5550</v>
      </c>
      <c r="E211" s="18">
        <v>1.97</v>
      </c>
      <c r="F211" s="19">
        <f t="shared" si="4"/>
        <v>10933.5</v>
      </c>
    </row>
    <row r="212" spans="1:6" ht="15.75" x14ac:dyDescent="0.25">
      <c r="A212" s="20">
        <v>243</v>
      </c>
      <c r="B212" s="21">
        <v>44910</v>
      </c>
      <c r="C212" s="22" t="s">
        <v>236</v>
      </c>
      <c r="D212" s="35">
        <v>26</v>
      </c>
      <c r="E212" s="18">
        <v>59</v>
      </c>
      <c r="F212" s="19">
        <f t="shared" si="4"/>
        <v>1534</v>
      </c>
    </row>
    <row r="213" spans="1:6" ht="15.75" x14ac:dyDescent="0.25">
      <c r="A213" s="20">
        <v>5228</v>
      </c>
      <c r="B213" s="21">
        <v>44897</v>
      </c>
      <c r="C213" s="22" t="s">
        <v>247</v>
      </c>
      <c r="D213" s="35">
        <v>0</v>
      </c>
      <c r="E213" s="18">
        <v>885</v>
      </c>
      <c r="F213" s="19">
        <f t="shared" si="4"/>
        <v>0</v>
      </c>
    </row>
    <row r="214" spans="1:6" ht="15.75" x14ac:dyDescent="0.25">
      <c r="A214" s="20">
        <v>5225</v>
      </c>
      <c r="B214" s="21">
        <v>44897</v>
      </c>
      <c r="C214" s="22" t="s">
        <v>248</v>
      </c>
      <c r="D214" s="35">
        <v>0</v>
      </c>
      <c r="E214" s="18">
        <v>885</v>
      </c>
      <c r="F214" s="19">
        <f t="shared" si="4"/>
        <v>0</v>
      </c>
    </row>
    <row r="215" spans="1:6" ht="15.75" x14ac:dyDescent="0.25">
      <c r="A215" s="20">
        <v>5227</v>
      </c>
      <c r="B215" s="21">
        <v>44897</v>
      </c>
      <c r="C215" s="22" t="s">
        <v>249</v>
      </c>
      <c r="D215" s="35">
        <v>0</v>
      </c>
      <c r="E215" s="18">
        <v>885</v>
      </c>
      <c r="F215" s="19">
        <f t="shared" si="4"/>
        <v>0</v>
      </c>
    </row>
    <row r="216" spans="1:6" ht="15.75" x14ac:dyDescent="0.25">
      <c r="A216" s="20">
        <v>5226</v>
      </c>
      <c r="B216" s="21">
        <v>44897</v>
      </c>
      <c r="C216" s="22" t="s">
        <v>250</v>
      </c>
      <c r="D216" s="35">
        <v>0</v>
      </c>
      <c r="E216" s="18">
        <v>885</v>
      </c>
      <c r="F216" s="19">
        <f t="shared" si="4"/>
        <v>0</v>
      </c>
    </row>
    <row r="217" spans="1:6" ht="15.75" x14ac:dyDescent="0.25">
      <c r="A217" s="20">
        <v>4698</v>
      </c>
      <c r="B217" s="21">
        <v>44805</v>
      </c>
      <c r="C217" s="22" t="s">
        <v>241</v>
      </c>
      <c r="D217" s="35">
        <v>2</v>
      </c>
      <c r="E217" s="18">
        <v>1298</v>
      </c>
      <c r="F217" s="19">
        <f t="shared" si="4"/>
        <v>2596</v>
      </c>
    </row>
    <row r="218" spans="1:6" ht="15.75" x14ac:dyDescent="0.25">
      <c r="A218" s="20">
        <v>4693</v>
      </c>
      <c r="B218" s="21">
        <v>44805</v>
      </c>
      <c r="C218" s="22" t="s">
        <v>242</v>
      </c>
      <c r="D218" s="35">
        <v>0</v>
      </c>
      <c r="E218" s="18">
        <v>1298</v>
      </c>
      <c r="F218" s="19">
        <f t="shared" si="4"/>
        <v>0</v>
      </c>
    </row>
    <row r="219" spans="1:6" ht="15.75" x14ac:dyDescent="0.25">
      <c r="A219" s="20">
        <v>4699</v>
      </c>
      <c r="B219" s="21">
        <v>44805</v>
      </c>
      <c r="C219" s="22" t="s">
        <v>243</v>
      </c>
      <c r="D219" s="35">
        <v>2</v>
      </c>
      <c r="E219" s="18">
        <v>1298</v>
      </c>
      <c r="F219" s="19">
        <f t="shared" si="4"/>
        <v>2596</v>
      </c>
    </row>
    <row r="220" spans="1:6" ht="15.75" x14ac:dyDescent="0.25">
      <c r="A220" s="20">
        <v>4692</v>
      </c>
      <c r="B220" s="21">
        <v>44805</v>
      </c>
      <c r="C220" s="22" t="s">
        <v>244</v>
      </c>
      <c r="D220" s="35">
        <v>2</v>
      </c>
      <c r="E220" s="18">
        <v>1298</v>
      </c>
      <c r="F220" s="19">
        <f t="shared" si="4"/>
        <v>2596</v>
      </c>
    </row>
    <row r="221" spans="1:6" ht="15.75" x14ac:dyDescent="0.25">
      <c r="A221" s="20">
        <v>2170</v>
      </c>
      <c r="B221" s="24">
        <v>44910</v>
      </c>
      <c r="C221" s="22" t="s">
        <v>165</v>
      </c>
      <c r="D221" s="35">
        <v>13</v>
      </c>
      <c r="E221" s="18">
        <v>413</v>
      </c>
      <c r="F221" s="19">
        <f t="shared" si="4"/>
        <v>5369</v>
      </c>
    </row>
    <row r="222" spans="1:6" ht="15.75" x14ac:dyDescent="0.25">
      <c r="A222" s="20">
        <v>732</v>
      </c>
      <c r="B222" s="24">
        <v>44600</v>
      </c>
      <c r="C222" s="22" t="s">
        <v>199</v>
      </c>
      <c r="D222" s="35">
        <v>0</v>
      </c>
      <c r="E222" s="18">
        <v>475</v>
      </c>
      <c r="F222" s="19">
        <f t="shared" si="4"/>
        <v>0</v>
      </c>
    </row>
    <row r="223" spans="1:6" ht="15.75" x14ac:dyDescent="0.25">
      <c r="A223" s="20">
        <v>244</v>
      </c>
      <c r="B223" s="21">
        <v>44910</v>
      </c>
      <c r="C223" s="22" t="s">
        <v>166</v>
      </c>
      <c r="D223" s="35">
        <v>100</v>
      </c>
      <c r="E223" s="18">
        <v>413</v>
      </c>
      <c r="F223" s="19">
        <f t="shared" si="4"/>
        <v>41300</v>
      </c>
    </row>
    <row r="224" spans="1:6" ht="15.75" x14ac:dyDescent="0.25">
      <c r="A224" s="20">
        <v>186</v>
      </c>
      <c r="B224" s="21">
        <v>44825</v>
      </c>
      <c r="C224" s="20" t="s">
        <v>167</v>
      </c>
      <c r="D224" s="35">
        <v>462</v>
      </c>
      <c r="E224" s="18">
        <v>47.2</v>
      </c>
      <c r="F224" s="19">
        <f t="shared" si="4"/>
        <v>21806.400000000001</v>
      </c>
    </row>
    <row r="225" spans="1:6" ht="15.75" x14ac:dyDescent="0.25">
      <c r="A225" s="20">
        <v>3417</v>
      </c>
      <c r="B225" s="21">
        <v>44581</v>
      </c>
      <c r="C225" s="20" t="s">
        <v>197</v>
      </c>
      <c r="D225" s="35">
        <v>0</v>
      </c>
      <c r="E225" s="18">
        <v>5428</v>
      </c>
      <c r="F225" s="19">
        <f t="shared" si="4"/>
        <v>0</v>
      </c>
    </row>
    <row r="226" spans="1:6" ht="15.75" x14ac:dyDescent="0.25">
      <c r="A226" s="20">
        <v>5233</v>
      </c>
      <c r="B226" s="21">
        <v>45015</v>
      </c>
      <c r="C226" s="20" t="s">
        <v>252</v>
      </c>
      <c r="D226" s="35">
        <v>8</v>
      </c>
      <c r="E226" s="18">
        <v>7670</v>
      </c>
      <c r="F226" s="19">
        <f t="shared" si="4"/>
        <v>61360</v>
      </c>
    </row>
    <row r="227" spans="1:6" ht="15.75" x14ac:dyDescent="0.25">
      <c r="A227" s="20">
        <v>5362</v>
      </c>
      <c r="B227" s="21">
        <v>45069</v>
      </c>
      <c r="C227" s="20" t="s">
        <v>267</v>
      </c>
      <c r="D227" s="35">
        <v>2</v>
      </c>
      <c r="E227" s="18">
        <v>4130</v>
      </c>
      <c r="F227" s="19"/>
    </row>
    <row r="228" spans="1:6" ht="15" customHeight="1" x14ac:dyDescent="0.25">
      <c r="A228" s="20">
        <v>105</v>
      </c>
      <c r="B228" s="21">
        <v>45008</v>
      </c>
      <c r="C228" s="22" t="s">
        <v>168</v>
      </c>
      <c r="D228" s="35">
        <v>49</v>
      </c>
      <c r="E228" s="18">
        <v>5150.7</v>
      </c>
      <c r="F228" s="19">
        <f t="shared" si="4"/>
        <v>252384.3</v>
      </c>
    </row>
    <row r="229" spans="1:6" ht="15" customHeight="1" x14ac:dyDescent="0.25">
      <c r="A229" s="20">
        <v>3149</v>
      </c>
      <c r="B229" s="21">
        <v>45008</v>
      </c>
      <c r="C229" s="22" t="s">
        <v>194</v>
      </c>
      <c r="D229" s="35">
        <v>2</v>
      </c>
      <c r="E229" s="18">
        <v>4130</v>
      </c>
      <c r="F229" s="19">
        <f t="shared" si="4"/>
        <v>8260</v>
      </c>
    </row>
    <row r="230" spans="1:6" ht="15" customHeight="1" x14ac:dyDescent="0.25">
      <c r="A230" s="20">
        <v>5368</v>
      </c>
      <c r="B230" s="21">
        <v>45015</v>
      </c>
      <c r="C230" s="22" t="s">
        <v>261</v>
      </c>
      <c r="D230" s="35">
        <v>3</v>
      </c>
      <c r="E230" s="18">
        <v>6549</v>
      </c>
      <c r="F230" s="19">
        <f t="shared" si="4"/>
        <v>19647</v>
      </c>
    </row>
    <row r="231" spans="1:6" ht="15" customHeight="1" x14ac:dyDescent="0.25">
      <c r="A231" s="20">
        <v>5366</v>
      </c>
      <c r="B231" s="21">
        <v>45015</v>
      </c>
      <c r="C231" s="22" t="s">
        <v>262</v>
      </c>
      <c r="D231" s="35">
        <v>3</v>
      </c>
      <c r="E231" s="18">
        <v>6549</v>
      </c>
      <c r="F231" s="19">
        <f t="shared" si="4"/>
        <v>19647</v>
      </c>
    </row>
    <row r="232" spans="1:6" ht="15" customHeight="1" x14ac:dyDescent="0.25">
      <c r="A232" s="20">
        <v>5367</v>
      </c>
      <c r="B232" s="21">
        <v>45015</v>
      </c>
      <c r="C232" s="22" t="s">
        <v>263</v>
      </c>
      <c r="D232" s="35">
        <v>3</v>
      </c>
      <c r="E232" s="18">
        <v>6549</v>
      </c>
      <c r="F232" s="19">
        <f t="shared" si="4"/>
        <v>19647</v>
      </c>
    </row>
    <row r="233" spans="1:6" ht="15" customHeight="1" x14ac:dyDescent="0.25">
      <c r="A233" s="20">
        <v>5369</v>
      </c>
      <c r="B233" s="21">
        <v>45015</v>
      </c>
      <c r="C233" s="22" t="s">
        <v>264</v>
      </c>
      <c r="D233" s="35">
        <v>3</v>
      </c>
      <c r="E233" s="18">
        <v>6549</v>
      </c>
      <c r="F233" s="19">
        <f t="shared" si="4"/>
        <v>19647</v>
      </c>
    </row>
    <row r="234" spans="1:6" ht="15" customHeight="1" x14ac:dyDescent="0.25">
      <c r="A234" s="20">
        <v>1988</v>
      </c>
      <c r="B234" s="21">
        <v>43417</v>
      </c>
      <c r="C234" s="22" t="s">
        <v>174</v>
      </c>
      <c r="D234" s="35">
        <v>1</v>
      </c>
      <c r="E234" s="18">
        <v>2124</v>
      </c>
      <c r="F234" s="19">
        <f t="shared" si="4"/>
        <v>2124</v>
      </c>
    </row>
    <row r="235" spans="1:6" ht="15" customHeight="1" x14ac:dyDescent="0.25">
      <c r="A235" s="26">
        <v>5475</v>
      </c>
      <c r="B235" s="27">
        <v>45097</v>
      </c>
      <c r="C235" s="28" t="s">
        <v>268</v>
      </c>
      <c r="D235" s="35">
        <v>5</v>
      </c>
      <c r="E235" s="18">
        <v>1770</v>
      </c>
      <c r="F235" s="19">
        <f t="shared" si="4"/>
        <v>8850</v>
      </c>
    </row>
    <row r="236" spans="1:6" ht="15" customHeight="1" x14ac:dyDescent="0.25">
      <c r="A236" s="20">
        <v>3269</v>
      </c>
      <c r="B236" s="21">
        <v>44897</v>
      </c>
      <c r="C236" s="22" t="s">
        <v>214</v>
      </c>
      <c r="D236" s="35">
        <v>8</v>
      </c>
      <c r="E236" s="18">
        <v>2596</v>
      </c>
      <c r="F236" s="19">
        <f t="shared" si="4"/>
        <v>20768</v>
      </c>
    </row>
    <row r="237" spans="1:6" ht="15.75" x14ac:dyDescent="0.25">
      <c r="A237" s="20">
        <v>1842</v>
      </c>
      <c r="B237" s="21">
        <v>45008</v>
      </c>
      <c r="C237" s="22" t="s">
        <v>66</v>
      </c>
      <c r="D237" s="35">
        <v>4</v>
      </c>
      <c r="E237" s="18">
        <v>3127</v>
      </c>
      <c r="F237" s="19">
        <f t="shared" si="4"/>
        <v>12508</v>
      </c>
    </row>
    <row r="238" spans="1:6" ht="15.75" x14ac:dyDescent="0.25">
      <c r="A238" s="20">
        <v>1843</v>
      </c>
      <c r="B238" s="21">
        <v>45008</v>
      </c>
      <c r="C238" s="22" t="s">
        <v>67</v>
      </c>
      <c r="D238" s="35">
        <v>3</v>
      </c>
      <c r="E238" s="18">
        <v>3127</v>
      </c>
      <c r="F238" s="19">
        <f t="shared" si="4"/>
        <v>9381</v>
      </c>
    </row>
    <row r="239" spans="1:6" ht="15.75" x14ac:dyDescent="0.25">
      <c r="A239" s="20">
        <v>1844</v>
      </c>
      <c r="B239" s="21">
        <v>45008</v>
      </c>
      <c r="C239" s="22" t="s">
        <v>68</v>
      </c>
      <c r="D239" s="35">
        <v>4</v>
      </c>
      <c r="E239" s="18">
        <v>3127</v>
      </c>
      <c r="F239" s="19">
        <f t="shared" si="4"/>
        <v>12508</v>
      </c>
    </row>
    <row r="240" spans="1:6" ht="15.75" x14ac:dyDescent="0.25">
      <c r="A240" s="20">
        <v>1845</v>
      </c>
      <c r="B240" s="21">
        <v>45008</v>
      </c>
      <c r="C240" s="22" t="s">
        <v>69</v>
      </c>
      <c r="D240" s="35">
        <v>4</v>
      </c>
      <c r="E240" s="18">
        <v>3127</v>
      </c>
      <c r="F240" s="19">
        <f t="shared" si="4"/>
        <v>12508</v>
      </c>
    </row>
    <row r="241" spans="1:6" ht="15.75" x14ac:dyDescent="0.25">
      <c r="A241" s="20">
        <v>1446</v>
      </c>
      <c r="B241" s="21">
        <v>44323</v>
      </c>
      <c r="C241" s="22" t="s">
        <v>54</v>
      </c>
      <c r="D241" s="35">
        <v>4</v>
      </c>
      <c r="E241" s="18">
        <v>5256.9</v>
      </c>
      <c r="F241" s="19">
        <f t="shared" si="4"/>
        <v>21027.599999999999</v>
      </c>
    </row>
    <row r="242" spans="1:6" ht="15.75" x14ac:dyDescent="0.25">
      <c r="A242" s="20">
        <v>1447</v>
      </c>
      <c r="B242" s="21">
        <v>44323</v>
      </c>
      <c r="C242" s="22" t="s">
        <v>55</v>
      </c>
      <c r="D242" s="35">
        <v>3</v>
      </c>
      <c r="E242" s="18">
        <v>5256.9</v>
      </c>
      <c r="F242" s="19">
        <f t="shared" si="4"/>
        <v>15770.699999999999</v>
      </c>
    </row>
    <row r="243" spans="1:6" ht="15.75" x14ac:dyDescent="0.25">
      <c r="A243" s="20">
        <v>1448</v>
      </c>
      <c r="B243" s="21">
        <v>44323</v>
      </c>
      <c r="C243" s="22" t="s">
        <v>56</v>
      </c>
      <c r="D243" s="35">
        <v>2</v>
      </c>
      <c r="E243" s="18">
        <v>5256.9</v>
      </c>
      <c r="F243" s="19">
        <f t="shared" si="4"/>
        <v>10513.8</v>
      </c>
    </row>
    <row r="244" spans="1:6" ht="15.75" x14ac:dyDescent="0.25">
      <c r="A244" s="20">
        <v>1449</v>
      </c>
      <c r="B244" s="21">
        <v>44323</v>
      </c>
      <c r="C244" s="22" t="s">
        <v>57</v>
      </c>
      <c r="D244" s="35">
        <v>3</v>
      </c>
      <c r="E244" s="18">
        <v>5256.9</v>
      </c>
      <c r="F244" s="19">
        <f t="shared" si="4"/>
        <v>15770.699999999999</v>
      </c>
    </row>
    <row r="245" spans="1:6" ht="15.75" x14ac:dyDescent="0.25">
      <c r="A245" s="20">
        <v>696</v>
      </c>
      <c r="B245" s="21">
        <v>45008</v>
      </c>
      <c r="C245" s="22" t="s">
        <v>43</v>
      </c>
      <c r="D245" s="35">
        <v>21</v>
      </c>
      <c r="E245" s="18">
        <v>2124</v>
      </c>
      <c r="F245" s="19">
        <f t="shared" si="4"/>
        <v>44604</v>
      </c>
    </row>
    <row r="246" spans="1:6" ht="15.75" x14ac:dyDescent="0.25">
      <c r="A246" s="20">
        <v>107</v>
      </c>
      <c r="B246" s="21">
        <v>43028</v>
      </c>
      <c r="C246" s="22" t="s">
        <v>44</v>
      </c>
      <c r="D246" s="35">
        <v>0</v>
      </c>
      <c r="E246" s="18">
        <v>2832</v>
      </c>
      <c r="F246" s="19">
        <f t="shared" si="4"/>
        <v>0</v>
      </c>
    </row>
    <row r="247" spans="1:6" ht="15.75" x14ac:dyDescent="0.25">
      <c r="A247" s="20">
        <v>108</v>
      </c>
      <c r="B247" s="21">
        <v>44805</v>
      </c>
      <c r="C247" s="22" t="s">
        <v>45</v>
      </c>
      <c r="D247" s="35">
        <v>8</v>
      </c>
      <c r="E247" s="18">
        <v>2124</v>
      </c>
      <c r="F247" s="19">
        <f t="shared" si="4"/>
        <v>16992</v>
      </c>
    </row>
    <row r="248" spans="1:6" ht="15.75" x14ac:dyDescent="0.25">
      <c r="A248" s="20">
        <v>2280</v>
      </c>
      <c r="B248" s="21">
        <v>43894</v>
      </c>
      <c r="C248" s="22" t="s">
        <v>188</v>
      </c>
      <c r="D248" s="35">
        <v>3</v>
      </c>
      <c r="E248" s="18">
        <v>2950</v>
      </c>
      <c r="F248" s="19">
        <f t="shared" si="4"/>
        <v>8850</v>
      </c>
    </row>
    <row r="249" spans="1:6" ht="15.75" x14ac:dyDescent="0.25">
      <c r="A249" s="20">
        <v>2281</v>
      </c>
      <c r="B249" s="21">
        <v>43894</v>
      </c>
      <c r="C249" s="22" t="s">
        <v>189</v>
      </c>
      <c r="D249" s="35">
        <v>1</v>
      </c>
      <c r="E249" s="18">
        <v>2950</v>
      </c>
      <c r="F249" s="19">
        <f t="shared" si="4"/>
        <v>2950</v>
      </c>
    </row>
    <row r="250" spans="1:6" ht="15.75" x14ac:dyDescent="0.25">
      <c r="A250" s="20">
        <v>2282</v>
      </c>
      <c r="B250" s="21">
        <v>43894</v>
      </c>
      <c r="C250" s="22" t="s">
        <v>190</v>
      </c>
      <c r="D250" s="35">
        <v>1</v>
      </c>
      <c r="E250" s="18">
        <v>2950</v>
      </c>
      <c r="F250" s="19">
        <f t="shared" si="4"/>
        <v>2950</v>
      </c>
    </row>
    <row r="251" spans="1:6" ht="15.75" x14ac:dyDescent="0.25">
      <c r="A251" s="20">
        <v>2283</v>
      </c>
      <c r="B251" s="21">
        <v>43894</v>
      </c>
      <c r="C251" s="22" t="s">
        <v>191</v>
      </c>
      <c r="D251" s="35">
        <v>1</v>
      </c>
      <c r="E251" s="18">
        <v>2950</v>
      </c>
      <c r="F251" s="19">
        <f t="shared" si="4"/>
        <v>2950</v>
      </c>
    </row>
    <row r="252" spans="1:6" ht="15.75" x14ac:dyDescent="0.25">
      <c r="A252" s="20">
        <v>1646</v>
      </c>
      <c r="B252" s="21">
        <v>44510</v>
      </c>
      <c r="C252" s="22" t="s">
        <v>187</v>
      </c>
      <c r="D252" s="35">
        <v>1</v>
      </c>
      <c r="E252" s="18">
        <v>4661</v>
      </c>
      <c r="F252" s="19">
        <f t="shared" si="4"/>
        <v>4661</v>
      </c>
    </row>
    <row r="253" spans="1:6" ht="15.75" x14ac:dyDescent="0.25">
      <c r="A253" s="20">
        <v>1647</v>
      </c>
      <c r="B253" s="21">
        <v>44510</v>
      </c>
      <c r="C253" s="22" t="s">
        <v>176</v>
      </c>
      <c r="D253" s="35">
        <v>1</v>
      </c>
      <c r="E253" s="18">
        <v>4661</v>
      </c>
      <c r="F253" s="19">
        <f t="shared" si="4"/>
        <v>4661</v>
      </c>
    </row>
    <row r="254" spans="1:6" ht="15.75" x14ac:dyDescent="0.25">
      <c r="A254" s="20">
        <v>1648</v>
      </c>
      <c r="B254" s="21">
        <v>44510</v>
      </c>
      <c r="C254" s="22" t="s">
        <v>177</v>
      </c>
      <c r="D254" s="35">
        <v>1</v>
      </c>
      <c r="E254" s="18">
        <v>4661</v>
      </c>
      <c r="F254" s="19">
        <f t="shared" si="4"/>
        <v>4661</v>
      </c>
    </row>
    <row r="255" spans="1:6" ht="15.75" x14ac:dyDescent="0.25">
      <c r="A255" s="20">
        <v>1649</v>
      </c>
      <c r="B255" s="21">
        <v>44510</v>
      </c>
      <c r="C255" s="22" t="s">
        <v>185</v>
      </c>
      <c r="D255" s="35">
        <v>1</v>
      </c>
      <c r="E255" s="18">
        <v>4661</v>
      </c>
      <c r="F255" s="19">
        <f t="shared" si="4"/>
        <v>4661</v>
      </c>
    </row>
    <row r="256" spans="1:6" ht="15.75" x14ac:dyDescent="0.25">
      <c r="A256" s="20">
        <v>5024</v>
      </c>
      <c r="B256" s="21">
        <v>44897</v>
      </c>
      <c r="C256" s="22" t="s">
        <v>251</v>
      </c>
      <c r="D256" s="35">
        <v>4</v>
      </c>
      <c r="E256" s="18">
        <v>3186</v>
      </c>
      <c r="F256" s="19">
        <f t="shared" si="4"/>
        <v>12744</v>
      </c>
    </row>
    <row r="257" spans="1:6" ht="15.75" x14ac:dyDescent="0.25">
      <c r="A257" s="20">
        <v>2993</v>
      </c>
      <c r="B257" s="21">
        <v>45008</v>
      </c>
      <c r="C257" s="22" t="s">
        <v>195</v>
      </c>
      <c r="D257" s="35">
        <v>19</v>
      </c>
      <c r="E257" s="18">
        <v>2950</v>
      </c>
      <c r="F257" s="19">
        <f t="shared" si="4"/>
        <v>56050</v>
      </c>
    </row>
    <row r="258" spans="1:6" ht="15.75" x14ac:dyDescent="0.25">
      <c r="A258" s="20">
        <v>3556</v>
      </c>
      <c r="B258" s="21">
        <v>44839</v>
      </c>
      <c r="C258" s="22" t="s">
        <v>208</v>
      </c>
      <c r="D258" s="35">
        <v>6</v>
      </c>
      <c r="E258" s="18">
        <v>2950</v>
      </c>
      <c r="F258" s="19">
        <f t="shared" si="4"/>
        <v>17700</v>
      </c>
    </row>
    <row r="259" spans="1:6" ht="15.75" x14ac:dyDescent="0.25">
      <c r="A259" s="20">
        <v>4081</v>
      </c>
      <c r="B259" s="21">
        <v>45008</v>
      </c>
      <c r="C259" s="22" t="s">
        <v>209</v>
      </c>
      <c r="D259" s="35">
        <v>3</v>
      </c>
      <c r="E259" s="18">
        <v>2950</v>
      </c>
      <c r="F259" s="19">
        <f t="shared" si="4"/>
        <v>8850</v>
      </c>
    </row>
    <row r="260" spans="1:6" ht="15.75" x14ac:dyDescent="0.25">
      <c r="A260" s="20">
        <v>4082</v>
      </c>
      <c r="B260" s="21">
        <v>45008</v>
      </c>
      <c r="C260" s="22" t="s">
        <v>210</v>
      </c>
      <c r="D260" s="35">
        <v>3</v>
      </c>
      <c r="E260" s="18">
        <v>2950</v>
      </c>
      <c r="F260" s="19">
        <f t="shared" si="4"/>
        <v>8850</v>
      </c>
    </row>
    <row r="261" spans="1:6" ht="15.75" x14ac:dyDescent="0.25">
      <c r="A261" s="20">
        <v>4083</v>
      </c>
      <c r="B261" s="21">
        <v>45008</v>
      </c>
      <c r="C261" s="22" t="s">
        <v>211</v>
      </c>
      <c r="D261" s="35">
        <v>3</v>
      </c>
      <c r="E261" s="18">
        <v>2950</v>
      </c>
      <c r="F261" s="19">
        <f t="shared" si="4"/>
        <v>8850</v>
      </c>
    </row>
    <row r="262" spans="1:6" ht="15.75" x14ac:dyDescent="0.25">
      <c r="A262" s="20">
        <v>4084</v>
      </c>
      <c r="B262" s="21">
        <v>45008</v>
      </c>
      <c r="C262" s="22" t="s">
        <v>212</v>
      </c>
      <c r="D262" s="35">
        <v>3</v>
      </c>
      <c r="E262" s="18">
        <v>2950</v>
      </c>
      <c r="F262" s="19">
        <f t="shared" si="4"/>
        <v>8850</v>
      </c>
    </row>
    <row r="263" spans="1:6" ht="15.75" x14ac:dyDescent="0.25">
      <c r="A263" s="20">
        <v>4715</v>
      </c>
      <c r="B263" s="21">
        <v>45008</v>
      </c>
      <c r="C263" s="22" t="s">
        <v>239</v>
      </c>
      <c r="D263" s="35">
        <v>1</v>
      </c>
      <c r="E263" s="18">
        <v>30680</v>
      </c>
      <c r="F263" s="19">
        <f t="shared" si="4"/>
        <v>30680</v>
      </c>
    </row>
    <row r="264" spans="1:6" ht="12.95" customHeight="1" x14ac:dyDescent="0.25">
      <c r="A264" s="20">
        <v>116</v>
      </c>
      <c r="B264" s="21">
        <v>42814</v>
      </c>
      <c r="C264" s="22" t="s">
        <v>46</v>
      </c>
      <c r="D264" s="35">
        <v>0</v>
      </c>
      <c r="E264" s="18">
        <v>6372</v>
      </c>
      <c r="F264" s="19">
        <f t="shared" si="4"/>
        <v>0</v>
      </c>
    </row>
    <row r="265" spans="1:6" ht="12.95" customHeight="1" x14ac:dyDescent="0.25">
      <c r="A265" s="20">
        <v>116</v>
      </c>
      <c r="B265" s="21">
        <v>44673</v>
      </c>
      <c r="C265" s="22" t="s">
        <v>47</v>
      </c>
      <c r="D265" s="35">
        <v>0</v>
      </c>
      <c r="E265" s="18">
        <v>4484</v>
      </c>
      <c r="F265" s="19">
        <f t="shared" si="4"/>
        <v>0</v>
      </c>
    </row>
    <row r="266" spans="1:6" ht="15.75" x14ac:dyDescent="0.25">
      <c r="A266" s="20">
        <v>246</v>
      </c>
      <c r="B266" s="21">
        <v>42612</v>
      </c>
      <c r="C266" s="22" t="s">
        <v>48</v>
      </c>
      <c r="D266" s="35">
        <v>0</v>
      </c>
      <c r="E266" s="18">
        <v>10030</v>
      </c>
      <c r="F266" s="19">
        <f t="shared" si="4"/>
        <v>0</v>
      </c>
    </row>
    <row r="267" spans="1:6" ht="15.75" x14ac:dyDescent="0.25">
      <c r="A267" s="20">
        <v>160</v>
      </c>
      <c r="B267" s="21">
        <v>44830</v>
      </c>
      <c r="C267" s="20" t="s">
        <v>169</v>
      </c>
      <c r="D267" s="35">
        <v>1059</v>
      </c>
      <c r="E267" s="18">
        <v>206.5</v>
      </c>
      <c r="F267" s="19">
        <f t="shared" si="4"/>
        <v>218683.5</v>
      </c>
    </row>
    <row r="268" spans="1:6" ht="15.75" x14ac:dyDescent="0.25">
      <c r="A268" s="20">
        <v>161</v>
      </c>
      <c r="B268" s="21">
        <v>44830</v>
      </c>
      <c r="C268" s="20" t="s">
        <v>170</v>
      </c>
      <c r="D268" s="35">
        <v>729</v>
      </c>
      <c r="E268" s="18">
        <v>59</v>
      </c>
      <c r="F268" s="19">
        <f t="shared" ref="F268:F269" si="5">SUM(D268*E268)</f>
        <v>43011</v>
      </c>
    </row>
    <row r="269" spans="1:6" ht="15.75" x14ac:dyDescent="0.25">
      <c r="A269" s="20">
        <v>1970</v>
      </c>
      <c r="B269" s="21">
        <v>44411</v>
      </c>
      <c r="C269" s="20" t="s">
        <v>171</v>
      </c>
      <c r="D269" s="35">
        <v>39</v>
      </c>
      <c r="E269" s="18">
        <v>413</v>
      </c>
      <c r="F269" s="19">
        <f t="shared" si="5"/>
        <v>16107</v>
      </c>
    </row>
    <row r="270" spans="1:6" ht="12.95" customHeight="1" x14ac:dyDescent="0.25">
      <c r="A270" s="3"/>
      <c r="B270" s="7"/>
      <c r="C270" s="3"/>
      <c r="D270" s="29" t="s">
        <v>266</v>
      </c>
      <c r="E270" s="30"/>
      <c r="F270" s="15" cm="1">
        <f t="array" ref="F270">SUM(+F5:F269)</f>
        <v>16875740.25</v>
      </c>
    </row>
    <row r="271" spans="1:6" ht="12.95" customHeight="1" x14ac:dyDescent="0.25">
      <c r="A271" s="3"/>
      <c r="B271" s="7"/>
      <c r="C271" s="1"/>
    </row>
    <row r="272" spans="1:6" ht="12.95" customHeight="1" x14ac:dyDescent="0.25">
      <c r="A272" s="3"/>
      <c r="B272" s="7"/>
      <c r="C272" s="1"/>
    </row>
    <row r="273" spans="1:5" ht="12.95" customHeight="1" x14ac:dyDescent="0.25">
      <c r="A273" s="3"/>
      <c r="B273" s="7"/>
      <c r="C273" s="1"/>
    </row>
    <row r="274" spans="1:5" ht="12.95" customHeight="1" x14ac:dyDescent="0.2">
      <c r="A274" s="3"/>
      <c r="B274" s="7"/>
      <c r="C274" s="36" t="s">
        <v>273</v>
      </c>
      <c r="E274" s="36" t="s">
        <v>273</v>
      </c>
    </row>
    <row r="275" spans="1:5" ht="12.95" customHeight="1" x14ac:dyDescent="0.2">
      <c r="A275" s="3"/>
      <c r="B275" s="7"/>
      <c r="C275" s="36" t="s">
        <v>276</v>
      </c>
      <c r="E275" s="36" t="s">
        <v>274</v>
      </c>
    </row>
    <row r="276" spans="1:5" x14ac:dyDescent="0.2">
      <c r="A276" s="3"/>
      <c r="B276" s="7"/>
      <c r="C276" s="37" t="s">
        <v>277</v>
      </c>
      <c r="E276" s="37" t="s">
        <v>275</v>
      </c>
    </row>
    <row r="277" spans="1:5" x14ac:dyDescent="0.25">
      <c r="A277" s="3"/>
      <c r="B277" s="7"/>
    </row>
    <row r="278" spans="1:5" x14ac:dyDescent="0.25">
      <c r="A278" s="3"/>
      <c r="B278" s="7"/>
      <c r="C278" s="1"/>
    </row>
    <row r="279" spans="1:5" x14ac:dyDescent="0.25">
      <c r="A279" s="3"/>
      <c r="B279" s="7"/>
      <c r="C279" s="1"/>
    </row>
    <row r="280" spans="1:5" x14ac:dyDescent="0.25">
      <c r="A280" s="3"/>
      <c r="B280" s="7"/>
      <c r="C280" s="1"/>
    </row>
    <row r="281" spans="1:5" ht="15.75" customHeight="1" x14ac:dyDescent="0.25">
      <c r="A281" s="3"/>
      <c r="B281" s="7"/>
      <c r="C281" s="1"/>
    </row>
    <row r="282" spans="1:5" x14ac:dyDescent="0.25">
      <c r="A282" s="3"/>
      <c r="B282" s="7"/>
      <c r="C282" s="1"/>
    </row>
    <row r="283" spans="1:5" x14ac:dyDescent="0.25">
      <c r="A283" s="3"/>
      <c r="B283" s="7"/>
      <c r="C283" s="38"/>
    </row>
    <row r="284" spans="1:5" x14ac:dyDescent="0.25">
      <c r="A284" s="3"/>
      <c r="B284" s="7"/>
      <c r="C284" s="1"/>
    </row>
    <row r="285" spans="1:5" x14ac:dyDescent="0.25">
      <c r="A285" s="3"/>
      <c r="B285" s="7"/>
      <c r="C285" s="1"/>
    </row>
    <row r="286" spans="1:5" x14ac:dyDescent="0.25">
      <c r="A286" s="3"/>
      <c r="B286" s="7"/>
      <c r="C286" s="1"/>
    </row>
    <row r="287" spans="1:5" x14ac:dyDescent="0.25">
      <c r="A287" s="3"/>
      <c r="B287" s="7"/>
      <c r="C287" s="1"/>
    </row>
    <row r="288" spans="1:5" x14ac:dyDescent="0.25">
      <c r="A288" s="3"/>
      <c r="B288" s="7"/>
      <c r="C288" s="1"/>
    </row>
    <row r="289" spans="1:3" x14ac:dyDescent="0.25">
      <c r="A289" s="3"/>
      <c r="B289" s="7"/>
      <c r="C289" s="1"/>
    </row>
    <row r="290" spans="1:3" x14ac:dyDescent="0.25">
      <c r="A290" s="3"/>
      <c r="B290" s="7"/>
      <c r="C290" s="1"/>
    </row>
    <row r="291" spans="1:3" x14ac:dyDescent="0.25">
      <c r="A291" s="3"/>
      <c r="B291" s="7"/>
      <c r="C291" s="1"/>
    </row>
    <row r="292" spans="1:3" x14ac:dyDescent="0.25">
      <c r="A292" s="3"/>
      <c r="B292" s="7"/>
      <c r="C292" s="1"/>
    </row>
    <row r="293" spans="1:3" x14ac:dyDescent="0.25">
      <c r="A293" s="3"/>
      <c r="B293" s="7"/>
      <c r="C293" s="1"/>
    </row>
    <row r="294" spans="1:3" x14ac:dyDescent="0.25">
      <c r="A294" s="3"/>
      <c r="B294" s="7"/>
      <c r="C294" s="1"/>
    </row>
    <row r="295" spans="1:3" x14ac:dyDescent="0.25">
      <c r="A295" s="3"/>
      <c r="B295" s="7"/>
      <c r="C295" s="1"/>
    </row>
    <row r="296" spans="1:3" x14ac:dyDescent="0.25">
      <c r="A296" s="3"/>
      <c r="B296" s="7"/>
      <c r="C296" s="1"/>
    </row>
    <row r="297" spans="1:3" x14ac:dyDescent="0.25">
      <c r="A297" s="3"/>
      <c r="B297" s="7"/>
      <c r="C297" s="1"/>
    </row>
    <row r="298" spans="1:3" x14ac:dyDescent="0.25">
      <c r="A298" s="3"/>
      <c r="B298" s="7"/>
      <c r="C298" s="1"/>
    </row>
    <row r="299" spans="1:3" x14ac:dyDescent="0.25">
      <c r="A299" s="3"/>
      <c r="B299" s="7"/>
      <c r="C299" s="1"/>
    </row>
    <row r="300" spans="1:3" x14ac:dyDescent="0.25">
      <c r="A300" s="3"/>
      <c r="B300" s="7"/>
      <c r="C300" s="1"/>
    </row>
    <row r="301" spans="1:3" x14ac:dyDescent="0.25">
      <c r="A301" s="3"/>
      <c r="B301" s="7"/>
      <c r="C301" s="1"/>
    </row>
    <row r="302" spans="1:3" x14ac:dyDescent="0.25">
      <c r="A302" s="3"/>
      <c r="B302" s="7"/>
      <c r="C302" s="1"/>
    </row>
    <row r="303" spans="1:3" x14ac:dyDescent="0.25">
      <c r="A303" s="3"/>
      <c r="B303" s="7"/>
      <c r="C303" s="1"/>
    </row>
    <row r="304" spans="1:3" x14ac:dyDescent="0.25">
      <c r="A304" s="3"/>
      <c r="B304" s="7"/>
      <c r="C304" s="1"/>
    </row>
    <row r="305" spans="1:3" x14ac:dyDescent="0.25">
      <c r="A305" s="3"/>
      <c r="B305" s="7"/>
      <c r="C305" s="1"/>
    </row>
    <row r="306" spans="1:3" x14ac:dyDescent="0.25">
      <c r="A306" s="3"/>
      <c r="B306" s="7"/>
      <c r="C306" s="1"/>
    </row>
    <row r="307" spans="1:3" x14ac:dyDescent="0.25">
      <c r="A307" s="3"/>
      <c r="B307" s="7"/>
      <c r="C307" s="1"/>
    </row>
    <row r="308" spans="1:3" x14ac:dyDescent="0.25">
      <c r="A308" s="3"/>
      <c r="B308" s="7"/>
      <c r="C308" s="1"/>
    </row>
    <row r="309" spans="1:3" x14ac:dyDescent="0.25">
      <c r="A309" s="3"/>
      <c r="B309" s="7"/>
      <c r="C309" s="1"/>
    </row>
    <row r="310" spans="1:3" x14ac:dyDescent="0.25">
      <c r="A310" s="3"/>
      <c r="B310" s="7"/>
      <c r="C310" s="1"/>
    </row>
    <row r="311" spans="1:3" x14ac:dyDescent="0.25">
      <c r="A311" s="3"/>
      <c r="B311" s="7"/>
      <c r="C311" s="1"/>
    </row>
    <row r="312" spans="1:3" x14ac:dyDescent="0.25">
      <c r="A312" s="3"/>
      <c r="B312" s="7"/>
      <c r="C312" s="1"/>
    </row>
    <row r="313" spans="1:3" x14ac:dyDescent="0.25">
      <c r="A313" s="3"/>
      <c r="B313" s="7"/>
      <c r="C313" s="1"/>
    </row>
    <row r="314" spans="1:3" x14ac:dyDescent="0.25">
      <c r="A314" s="3"/>
      <c r="B314" s="7"/>
      <c r="C314" s="1"/>
    </row>
    <row r="315" spans="1:3" x14ac:dyDescent="0.25">
      <c r="A315" s="3"/>
      <c r="B315" s="7"/>
      <c r="C315" s="1"/>
    </row>
    <row r="316" spans="1:3" x14ac:dyDescent="0.25">
      <c r="A316" s="3"/>
      <c r="B316" s="7"/>
      <c r="C316" s="1"/>
    </row>
    <row r="317" spans="1:3" x14ac:dyDescent="0.25">
      <c r="A317" s="3"/>
      <c r="B317" s="7"/>
      <c r="C317" s="1"/>
    </row>
    <row r="318" spans="1:3" x14ac:dyDescent="0.25">
      <c r="A318" s="3"/>
      <c r="B318" s="7"/>
      <c r="C318" s="1"/>
    </row>
    <row r="319" spans="1:3" x14ac:dyDescent="0.25">
      <c r="A319" s="3"/>
      <c r="B319" s="7"/>
      <c r="C319" s="1"/>
    </row>
    <row r="320" spans="1:3" x14ac:dyDescent="0.25">
      <c r="A320" s="3"/>
      <c r="B320" s="7"/>
      <c r="C320" s="1"/>
    </row>
    <row r="321" spans="1:3" x14ac:dyDescent="0.25">
      <c r="A321" s="3"/>
      <c r="B321" s="7"/>
      <c r="C321" s="1"/>
    </row>
    <row r="322" spans="1:3" x14ac:dyDescent="0.25">
      <c r="A322" s="3"/>
      <c r="B322" s="7"/>
      <c r="C322" s="1"/>
    </row>
    <row r="323" spans="1:3" x14ac:dyDescent="0.25">
      <c r="A323" s="3"/>
      <c r="B323" s="7"/>
      <c r="C323" s="1"/>
    </row>
    <row r="324" spans="1:3" x14ac:dyDescent="0.25">
      <c r="A324" s="3"/>
      <c r="B324" s="7"/>
      <c r="C324" s="1"/>
    </row>
    <row r="325" spans="1:3" x14ac:dyDescent="0.25">
      <c r="A325" s="3"/>
      <c r="B325" s="7"/>
      <c r="C325" s="1"/>
    </row>
    <row r="326" spans="1:3" x14ac:dyDescent="0.25">
      <c r="A326" s="3"/>
      <c r="B326" s="7"/>
      <c r="C326" s="1"/>
    </row>
    <row r="327" spans="1:3" x14ac:dyDescent="0.25">
      <c r="A327" s="3"/>
      <c r="B327" s="7"/>
      <c r="C327" s="1"/>
    </row>
    <row r="328" spans="1:3" x14ac:dyDescent="0.25">
      <c r="A328" s="3"/>
      <c r="B328" s="7"/>
      <c r="C328" s="1"/>
    </row>
    <row r="329" spans="1:3" x14ac:dyDescent="0.25">
      <c r="A329" s="3"/>
      <c r="B329" s="7"/>
      <c r="C329" s="1"/>
    </row>
    <row r="330" spans="1:3" x14ac:dyDescent="0.25">
      <c r="A330" s="3"/>
      <c r="B330" s="7"/>
      <c r="C330" s="1"/>
    </row>
  </sheetData>
  <autoFilter ref="A4:FK269" xr:uid="{00000000-0009-0000-0000-000001000000}"/>
  <sortState xmlns:xlrd2="http://schemas.microsoft.com/office/spreadsheetml/2017/richdata2" ref="A5:C375">
    <sortCondition ref="C375"/>
  </sortState>
  <mergeCells count="1">
    <mergeCell ref="D270:E270"/>
  </mergeCells>
  <printOptions horizontalCentered="1"/>
  <pageMargins left="0.11811023622047245" right="0.11811023622047245" top="0.74803149606299213" bottom="0.74803149606299213" header="0.31496062992125984" footer="0.31496062992125984"/>
  <pageSetup scale="80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Sheet1</vt:lpstr>
      <vt:lpstr>Gráfico1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radhames cordero</dc:creator>
  <cp:lastModifiedBy>Michael Taveras</cp:lastModifiedBy>
  <cp:lastPrinted>2023-06-30T16:21:13Z</cp:lastPrinted>
  <dcterms:created xsi:type="dcterms:W3CDTF">2016-06-01T15:00:32Z</dcterms:created>
  <dcterms:modified xsi:type="dcterms:W3CDTF">2023-06-30T16:21:41Z</dcterms:modified>
</cp:coreProperties>
</file>