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DEUDAS ABRIL 2024\"/>
    </mc:Choice>
  </mc:AlternateContent>
  <xr:revisionPtr revIDLastSave="0" documentId="13_ncr:1_{AAF8C80E-FEB4-48CB-9913-0AA2E192673E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Hoja1!$A$2:$J$86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3" l="1"/>
  <c r="H59" i="3"/>
  <c r="H78" i="3"/>
  <c r="H82" i="3" l="1"/>
  <c r="I5" i="3" l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<sst xmlns="http://schemas.openxmlformats.org/spreadsheetml/2006/main" count="639" uniqueCount="308">
  <si>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</si>
  <si>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</si>
  <si>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</si>
  <si>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</si>
  <si>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</si>
  <si>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</si>
  <si>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</si>
  <si>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</si>
  <si>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</si>
  <si>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</si>
  <si>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</si>
  <si>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</si>
  <si>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</si>
  <si>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</si>
  <si>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</si>
  <si>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</si>
  <si>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</si>
  <si>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</si>
  <si>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</si>
  <si>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</si>
  <si>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</si>
  <si>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</si>
  <si>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</si>
  <si>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</si>
  <si>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</si>
  <si>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</si>
  <si>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</si>
  <si>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</si>
  <si>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</si>
  <si>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</si>
  <si>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</si>
  <si>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</si>
  <si>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</si>
  <si>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</si>
  <si>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</si>
  <si>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</si>
  <si>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</si>
  <si>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</si>
  <si>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</si>
  <si>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</si>
  <si>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</si>
  <si>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</si>
  <si>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</si>
  <si>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</si>
  <si>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</si>
  <si>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</si>
  <si>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</si>
  <si>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</si>
  <si>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</si>
  <si>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</si>
  <si>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</si>
  <si>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</si>
  <si>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</si>
  <si>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</si>
  <si>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</si>
  <si>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</si>
  <si>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</si>
  <si>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</si>
  <si>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</si>
  <si>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</si>
  <si>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</si>
  <si>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</si>
  <si>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</si>
  <si>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</si>
  <si>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</si>
  <si>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</si>
  <si>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</si>
  <si>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</si>
  <si>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</si>
  <si>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</si>
  <si>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</si>
  <si>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</si>
  <si>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</si>
  <si>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</si>
  <si>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</si>
  <si>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</si>
  <si>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</si>
  <si>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</si>
  <si>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</si>
  <si>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</si>
  <si>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</si>
  <si>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</si>
  <si>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</si>
  <si>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</si>
  <si>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</si>
  <si>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</si>
  <si>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</si>
  <si>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</si>
  <si>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</si>
  <si>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</si>
  <si>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</si>
  <si>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</si>
  <si>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</si>
  <si>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</si>
  <si>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</si>
  <si>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</si>
  <si>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</si>
  <si>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</si>
  <si>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</si>
  <si>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</si>
  <si>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</si>
  <si>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</si>
  <si>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</si>
  <si>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</si>
  <si>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</si>
  <si>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</si>
  <si>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</si>
  <si>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</si>
  <si>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</si>
  <si>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</si>
  <si>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</si>
  <si>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</si>
  <si>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</si>
  <si>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</si>
  <si>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</si>
  <si>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</si>
  <si>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</si>
  <si>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</si>
  <si>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</si>
  <si>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</si>
  <si>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</si>
  <si>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</si>
  <si>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</si>
  <si>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</si>
  <si>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</si>
  <si>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</si>
  <si>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</si>
  <si>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</si>
  <si>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</si>
  <si>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</si>
  <si>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</si>
  <si>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</si>
  <si>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</si>
  <si>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</si>
  <si>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</si>
  <si>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</si>
  <si>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</si>
  <si>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</si>
  <si>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</si>
  <si>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</si>
  <si>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</si>
  <si>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</si>
  <si>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</si>
  <si>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</si>
  <si>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</si>
  <si>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</si>
  <si>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</si>
  <si>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</si>
  <si>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</si>
  <si>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</si>
  <si>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</si>
  <si>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</si>
  <si>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</si>
  <si>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</si>
  <si>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</si>
  <si>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</si>
  <si>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</si>
  <si>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</si>
  <si>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</si>
  <si>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</si>
  <si>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</si>
  <si>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</si>
  <si>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</si>
  <si>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</si>
  <si>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</si>
  <si>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</si>
  <si>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</si>
  <si>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</si>
  <si>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</si>
  <si>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</si>
  <si>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</si>
  <si>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</si>
  <si>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</si>
  <si>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</si>
  <si>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</si>
  <si>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</si>
  <si>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</si>
  <si>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</si>
  <si>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</si>
  <si>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</si>
  <si>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MAS DE 61 A 90 DIAS</t>
  </si>
  <si>
    <t xml:space="preserve">PAGO SERVICIO TELEFONICO </t>
  </si>
  <si>
    <t>DR.EDISSON FELIZ FELIZ</t>
  </si>
  <si>
    <t>________________________</t>
  </si>
  <si>
    <t>2.2.1.3.02</t>
  </si>
  <si>
    <t>2.2.1.3.03</t>
  </si>
  <si>
    <t xml:space="preserve"> </t>
  </si>
  <si>
    <t>____________________________</t>
  </si>
  <si>
    <t xml:space="preserve">  </t>
  </si>
  <si>
    <t>B1500000434</t>
  </si>
  <si>
    <t>FIRST MEDICAL DEPOT</t>
  </si>
  <si>
    <t>ADQUISICION DE EQUIPOS MEDICOS</t>
  </si>
  <si>
    <t>FECHA RECIBIDA</t>
  </si>
  <si>
    <t>KHALICCO INVESTMENT, SRL</t>
  </si>
  <si>
    <t>ADQUISICION DE AIRES CONDICIONADOS (HOSPITAL MUNICIPAL DR.PEDRO HEREDIA ROJAS)</t>
  </si>
  <si>
    <t>PROVEEDORES DEL ESTADO</t>
  </si>
  <si>
    <t>2.6.5.4.01</t>
  </si>
  <si>
    <t>B1500000325</t>
  </si>
  <si>
    <t>SALUD A TU ALCANCE, SRL</t>
  </si>
  <si>
    <t>ADQUISICION DE ESQUINEROS, BUMPER(HOSPITAL MUNICIPAL DR.PEDRO HEREDIA ROJAS)</t>
  </si>
  <si>
    <t>2.3.9.8.02</t>
  </si>
  <si>
    <t>SANTO DOMINGO MOTORS COMPANY, S. A</t>
  </si>
  <si>
    <t xml:space="preserve">MANTENIMIENTO </t>
  </si>
  <si>
    <t>B15000001065</t>
  </si>
  <si>
    <t>ADQUISICION DE AIRES CONDICIONADOS(HOSPITAL INFANTIL SANTO SOCORRO)</t>
  </si>
  <si>
    <t>2.2.1.3.01</t>
  </si>
  <si>
    <t>B1500001074</t>
  </si>
  <si>
    <t>ADQUISICION DE AIRES CONDICIONADOS( HOSPITAL MATERNO DRA. EVANGELINA RODRIGUEZ</t>
  </si>
  <si>
    <t>B1500000157</t>
  </si>
  <si>
    <t>ARQUIMED, SRL</t>
  </si>
  <si>
    <t>ADQUISICION DE CORTINAS HOSPITALARIAS(HOSPITAL SANTO SOCORRO)</t>
  </si>
  <si>
    <t>B1500000022</t>
  </si>
  <si>
    <t>JIDEGA, SRL</t>
  </si>
  <si>
    <t>CONTRATACION DE SERVICIOS PARA ESTUDIO DE SUELO</t>
  </si>
  <si>
    <t>2.2.8.7.01</t>
  </si>
  <si>
    <t>TECNOLOGIA MOTRIX,SRL</t>
  </si>
  <si>
    <t>ALTICE DOMINICANA</t>
  </si>
  <si>
    <t>SERVICIOS TELEFONICOS ZONA FRANCA, MARZO 2024</t>
  </si>
  <si>
    <t xml:space="preserve"> 15/04/2024</t>
  </si>
  <si>
    <t>TONER DEPOT MULTISERVICIOS EORG, SRL</t>
  </si>
  <si>
    <t>ADQUISICION DE TONER</t>
  </si>
  <si>
    <t>2.3.9.3.01</t>
  </si>
  <si>
    <t>B1500001207</t>
  </si>
  <si>
    <t>BLAXCORP, SRL</t>
  </si>
  <si>
    <t>ADQUISICION DE REACTIVOS Y CONTROLES</t>
  </si>
  <si>
    <t>2.3.7.2.03</t>
  </si>
  <si>
    <t>B1500001202</t>
  </si>
  <si>
    <t>ADQUISICION DE INSUMOS DE LABORATORIOS</t>
  </si>
  <si>
    <t>B1500003363</t>
  </si>
  <si>
    <t>REPUESTO DE JESUS, SRL</t>
  </si>
  <si>
    <t xml:space="preserve">MANTENIMIENO </t>
  </si>
  <si>
    <t>B1500003364</t>
  </si>
  <si>
    <t>B1500003365</t>
  </si>
  <si>
    <t>B1500003366</t>
  </si>
  <si>
    <t>B1500003367</t>
  </si>
  <si>
    <t>B1500003368</t>
  </si>
  <si>
    <t>B1500003369</t>
  </si>
  <si>
    <t>B1500003370</t>
  </si>
  <si>
    <t>B1500003371</t>
  </si>
  <si>
    <t>B1500003372</t>
  </si>
  <si>
    <t>B1500003373</t>
  </si>
  <si>
    <t>B1500003374</t>
  </si>
  <si>
    <t>B1500003375</t>
  </si>
  <si>
    <t>B1500003376</t>
  </si>
  <si>
    <t>B1500003379</t>
  </si>
  <si>
    <t>B1500003390</t>
  </si>
  <si>
    <t>B1500027938</t>
  </si>
  <si>
    <t>B1500027981</t>
  </si>
  <si>
    <t>B1500027982</t>
  </si>
  <si>
    <t>B1500027988</t>
  </si>
  <si>
    <t>B1500028020</t>
  </si>
  <si>
    <t>B1500000184</t>
  </si>
  <si>
    <t>B1500000185</t>
  </si>
  <si>
    <t>B1500000102</t>
  </si>
  <si>
    <t>SOLUCIONES COMERCIALES JIMENEZ CRUZ, SRL</t>
  </si>
  <si>
    <t>ADQUISICION DE SELLOS GOMIGRAFOS</t>
  </si>
  <si>
    <t>B1500000412</t>
  </si>
  <si>
    <t>RESICLA, SRL</t>
  </si>
  <si>
    <t>SERVICIO DE RECOLECCION E INCINERACION DE MEDICAMENTOS</t>
  </si>
  <si>
    <t>2.2.1.8.01</t>
  </si>
  <si>
    <t>B1500000466</t>
  </si>
  <si>
    <t>E &amp; R FUMIPLAG PEST CONTROL, SRL</t>
  </si>
  <si>
    <t>SERVICIOS DE FUMIGACION Y CONTROL DE PLAGA</t>
  </si>
  <si>
    <t>2.2.8.5.01</t>
  </si>
  <si>
    <t>B1500024659</t>
  </si>
  <si>
    <t>AIR LIQUIDE DOMINICANA, SAS</t>
  </si>
  <si>
    <t>SERVICIO DE SUMISTRO DE CILINDROS DE OXIGENO(HOSPITAL DR.MARIO TOLENTINO DIPP)</t>
  </si>
  <si>
    <t>2.3.7.2.99</t>
  </si>
  <si>
    <t>E450000003709</t>
  </si>
  <si>
    <t>E450000003712</t>
  </si>
  <si>
    <t>B1500028043</t>
  </si>
  <si>
    <t>B1500323568</t>
  </si>
  <si>
    <t>INAPA</t>
  </si>
  <si>
    <t>2.2.1.7.01</t>
  </si>
  <si>
    <t>B1500000186</t>
  </si>
  <si>
    <t>24/006/2024</t>
  </si>
  <si>
    <t>B1500000154</t>
  </si>
  <si>
    <t>VICFRASA E.I.R.L</t>
  </si>
  <si>
    <t>SERVICIO DE MANTENIMIENTO Y REPARACION DE PUERTAS ENRROLLABLES</t>
  </si>
  <si>
    <t>2.2.7.2.08</t>
  </si>
  <si>
    <t>E450000003614</t>
  </si>
  <si>
    <t>SERVICIOS TELEFONICOS FLY BOX, ABRIL 2024</t>
  </si>
  <si>
    <t>B1500000113</t>
  </si>
  <si>
    <t>GODSEND COMERCIAL, SRL</t>
  </si>
  <si>
    <t>DIAGRAMACION E IMPRESIÓN DE FORMULARIOS</t>
  </si>
  <si>
    <t>2.2.2.2.01</t>
  </si>
  <si>
    <t>AL 30 DE ABRIL  2024</t>
  </si>
  <si>
    <t>GIULIA BARBERO</t>
  </si>
  <si>
    <t>2.2.5.2.01</t>
  </si>
  <si>
    <t>RAFAEL DE LA CRUZ CABRERA</t>
  </si>
  <si>
    <t>SANDRA CAROLINA DAVID LOPEZ</t>
  </si>
  <si>
    <t>FELICITA LOPEZ HERNANDEZ</t>
  </si>
  <si>
    <t>ALQUILER MES DE ABRIL 2024 (POR RENOVACION DE CONTRATO)</t>
  </si>
  <si>
    <t>TU NEGOCIO HOY, SRL</t>
  </si>
  <si>
    <t>SERVICIOS AGUA POTABLE (MONTE PLATA)</t>
  </si>
  <si>
    <t>B1500000187</t>
  </si>
  <si>
    <t>B1500000156</t>
  </si>
  <si>
    <t>INDUSTRIAS DOMINGUEZ</t>
  </si>
  <si>
    <t>INSTALACION DE PUERTAS COMERCIALES</t>
  </si>
  <si>
    <t>B1500006382</t>
  </si>
  <si>
    <t>AGENCIA DE VIAJES MILENA TOURS</t>
  </si>
  <si>
    <t xml:space="preserve">CONTRATACION DE SALON DE CONFERENCIAS Y CATERING </t>
  </si>
  <si>
    <t>2.2.5.1.01</t>
  </si>
  <si>
    <t>B1500002238</t>
  </si>
  <si>
    <t>A FUEGO LENTO, SRL</t>
  </si>
  <si>
    <t>ALMUERZO Y REFRIGERIO</t>
  </si>
  <si>
    <t>2.2.9.2.03</t>
  </si>
  <si>
    <t xml:space="preserve">                           LICDO. FRANCISCO ABREU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</si>
</sst>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sz val="10"/>
      <color theme="1"/>
      <name val="Cambria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0" fillId="7" borderId="0" xfId="0" applyFill="1"/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5" fontId="4" fillId="2" borderId="7" xfId="0" applyNumberFormat="1" applyFont="1" applyFill="1" applyBorder="1"/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4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7" xfId="0" applyFont="1" applyFill="1" applyBorder="1"/>
    <xf numFmtId="0" fontId="4" fillId="7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right"/>
    </xf>
    <xf numFmtId="165" fontId="4" fillId="7" borderId="7" xfId="0" applyNumberFormat="1" applyFont="1" applyFill="1" applyBorder="1"/>
    <xf numFmtId="0" fontId="4" fillId="7" borderId="0" xfId="0" applyFont="1" applyFill="1" applyAlignment="1">
      <alignment wrapText="1"/>
    </xf>
    <xf numFmtId="4" fontId="3" fillId="8" borderId="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16" fillId="7" borderId="0" xfId="0" applyFont="1" applyFill="1" applyAlignment="1">
      <alignment horizontal="center"/>
    </xf>
    <xf numFmtId="0" fontId="17" fillId="7" borderId="7" xfId="0" applyFont="1" applyFill="1" applyBorder="1"/>
    <xf numFmtId="164" fontId="3" fillId="9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9" borderId="7" xfId="0" applyFont="1" applyFill="1" applyBorder="1" applyAlignment="1">
      <alignment wrapText="1"/>
    </xf>
    <xf numFmtId="165" fontId="2" fillId="7" borderId="7" xfId="0" applyNumberFormat="1" applyFont="1" applyFill="1" applyBorder="1"/>
    <xf numFmtId="0" fontId="4" fillId="7" borderId="9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0" fontId="8" fillId="7" borderId="0" xfId="0" applyFont="1" applyFill="1" applyAlignment="1">
      <alignment horizontal="center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/>
    </xf>
    <xf numFmtId="0" fontId="20" fillId="0" borderId="0" xfId="0" applyFont="1"/>
    <xf numFmtId="0" fontId="21" fillId="7" borderId="7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wrapText="1"/>
    </xf>
    <xf numFmtId="0" fontId="22" fillId="7" borderId="7" xfId="0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 wrapText="1"/>
    </xf>
    <xf numFmtId="0" fontId="22" fillId="7" borderId="7" xfId="0" applyFont="1" applyFill="1" applyBorder="1" applyAlignment="1">
      <alignment horizontal="center" wrapText="1"/>
    </xf>
    <xf numFmtId="0" fontId="22" fillId="7" borderId="7" xfId="0" applyFont="1" applyFill="1" applyBorder="1"/>
    <xf numFmtId="165" fontId="22" fillId="7" borderId="7" xfId="0" applyNumberFormat="1" applyFont="1" applyFill="1" applyBorder="1"/>
    <xf numFmtId="0" fontId="22" fillId="7" borderId="7" xfId="0" applyFont="1" applyFill="1" applyBorder="1" applyAlignment="1">
      <alignment horizontal="left"/>
    </xf>
    <xf numFmtId="14" fontId="22" fillId="7" borderId="7" xfId="0" applyNumberFormat="1" applyFont="1" applyFill="1" applyBorder="1" applyAlignment="1">
      <alignment horizontal="left"/>
    </xf>
    <xf numFmtId="14" fontId="21" fillId="7" borderId="7" xfId="0" applyNumberFormat="1" applyFont="1" applyFill="1" applyBorder="1" applyAlignment="1">
      <alignment horizontal="left" wrapText="1"/>
    </xf>
    <xf numFmtId="14" fontId="21" fillId="7" borderId="7" xfId="0" applyNumberFormat="1" applyFont="1" applyFill="1" applyBorder="1" applyAlignment="1">
      <alignment horizontal="left"/>
    </xf>
    <xf numFmtId="14" fontId="22" fillId="7" borderId="7" xfId="0" applyNumberFormat="1" applyFont="1" applyFill="1" applyBorder="1" applyAlignment="1">
      <alignment horizontal="left" wrapText="1"/>
    </xf>
    <xf numFmtId="164" fontId="22" fillId="7" borderId="7" xfId="0" applyNumberFormat="1" applyFont="1" applyFill="1" applyBorder="1" applyAlignment="1">
      <alignment horizontal="left" wrapText="1"/>
    </xf>
    <xf numFmtId="14" fontId="4" fillId="7" borderId="7" xfId="0" applyNumberFormat="1" applyFont="1" applyFill="1" applyBorder="1" applyAlignment="1">
      <alignment horizontal="left" wrapText="1"/>
    </xf>
    <xf numFmtId="164" fontId="4" fillId="7" borderId="7" xfId="0" applyNumberFormat="1" applyFont="1" applyFill="1" applyBorder="1" applyAlignment="1">
      <alignment horizontal="left" wrapText="1"/>
    </xf>
    <xf numFmtId="0" fontId="0" fillId="7" borderId="0" xfId="0" applyFill="1" applyAlignment="1">
      <alignment horizontal="left"/>
    </xf>
    <xf numFmtId="0" fontId="16" fillId="7" borderId="0" xfId="0" applyFont="1" applyFill="1" applyAlignment="1">
      <alignment horizontal="left"/>
    </xf>
    <xf numFmtId="164" fontId="3" fillId="9" borderId="7" xfId="0" applyNumberFormat="1" applyFont="1" applyFill="1" applyBorder="1" applyAlignment="1">
      <alignment horizontal="left" vertical="center" wrapText="1"/>
    </xf>
    <xf numFmtId="14" fontId="3" fillId="9" borderId="7" xfId="0" applyNumberFormat="1" applyFont="1" applyFill="1" applyBorder="1" applyAlignment="1">
      <alignment horizontal="left" vertical="center" wrapText="1"/>
    </xf>
    <xf numFmtId="164" fontId="3" fillId="9" borderId="0" xfId="0" applyNumberFormat="1" applyFont="1" applyFill="1" applyAlignment="1">
      <alignment horizontal="left" vertical="center" wrapText="1"/>
    </xf>
    <xf numFmtId="14" fontId="3" fillId="9" borderId="0" xfId="0" applyNumberFormat="1" applyFont="1" applyFill="1" applyAlignment="1">
      <alignment horizontal="left" vertical="center" wrapText="1"/>
    </xf>
    <xf numFmtId="14" fontId="4" fillId="7" borderId="7" xfId="0" applyNumberFormat="1" applyFont="1" applyFill="1" applyBorder="1" applyAlignment="1">
      <alignment horizontal="left"/>
    </xf>
    <xf numFmtId="164" fontId="3" fillId="9" borderId="7" xfId="0" applyNumberFormat="1" applyFont="1" applyFill="1" applyBorder="1" applyAlignment="1">
      <alignment horizontal="left" wrapText="1"/>
    </xf>
    <xf numFmtId="0" fontId="4" fillId="7" borderId="7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 wrapText="1"/>
    </xf>
    <xf numFmtId="0" fontId="8" fillId="7" borderId="0" xfId="0" applyFont="1" applyFill="1" applyAlignment="1">
      <alignment horizontal="left"/>
    </xf>
    <xf numFmtId="0" fontId="22" fillId="7" borderId="7" xfId="0" applyFont="1" applyFill="1" applyBorder="1" applyAlignment="1">
      <alignment horizontal="center" vertical="center"/>
    </xf>
    <xf numFmtId="165" fontId="22" fillId="7" borderId="7" xfId="1" applyNumberFormat="1" applyFont="1" applyFill="1" applyBorder="1"/>
    <xf numFmtId="165" fontId="21" fillId="7" borderId="7" xfId="1" applyNumberFormat="1" applyFont="1" applyFill="1" applyBorder="1" applyAlignment="1">
      <alignment horizontal="center" wrapText="1"/>
    </xf>
    <xf numFmtId="165" fontId="22" fillId="7" borderId="7" xfId="1" applyNumberFormat="1" applyFont="1" applyFill="1" applyBorder="1" applyAlignment="1"/>
    <xf numFmtId="14" fontId="22" fillId="7" borderId="7" xfId="0" applyNumberFormat="1" applyFont="1" applyFill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7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55" t="s">
        <v>79</v>
      </c>
      <c r="B3" s="155"/>
      <c r="C3" s="155"/>
      <c r="D3" s="155"/>
      <c r="E3" s="155"/>
      <c r="F3" s="155"/>
      <c r="G3" s="155"/>
      <c r="H3" s="155"/>
      <c r="I3" s="155"/>
    </row>
    <row r="4" spans="1:9" ht="18.75" x14ac:dyDescent="0.3">
      <c r="A4" s="155" t="s">
        <v>81</v>
      </c>
      <c r="B4" s="155"/>
      <c r="C4" s="155"/>
      <c r="D4" s="155"/>
      <c r="E4" s="155"/>
      <c r="F4" s="155"/>
      <c r="G4" s="155"/>
      <c r="H4" s="155"/>
      <c r="I4" s="155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56" t="s">
        <v>74</v>
      </c>
      <c r="B8" s="156"/>
      <c r="C8" s="156"/>
      <c r="D8" s="156"/>
      <c r="E8" s="156"/>
      <c r="F8" s="156"/>
      <c r="G8" s="156"/>
      <c r="H8" s="156"/>
      <c r="I8" s="156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56" t="s">
        <v>75</v>
      </c>
      <c r="B47" s="156"/>
      <c r="C47" s="156"/>
      <c r="D47" s="156"/>
      <c r="E47" s="156"/>
      <c r="F47" s="156"/>
      <c r="G47" s="156"/>
      <c r="H47" s="156"/>
      <c r="I47" s="156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56" t="s">
        <v>76</v>
      </c>
      <c r="B67" s="156"/>
      <c r="C67" s="156"/>
      <c r="D67" s="156"/>
      <c r="E67" s="156"/>
      <c r="F67" s="156"/>
      <c r="G67" s="156"/>
      <c r="H67" s="156"/>
      <c r="I67" s="156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54" t="s">
        <v>77</v>
      </c>
      <c r="B76" s="154"/>
      <c r="C76" s="154"/>
      <c r="D76" s="154"/>
      <c r="E76" s="154"/>
      <c r="F76" s="154"/>
      <c r="G76" s="154"/>
      <c r="H76" s="154"/>
      <c r="I76" s="154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P85"/>
  <sheetViews>
    <sheetView tabSelected="1" topLeftCell="A75" workbookViewId="0">
      <selection activeCell="L77" sqref="L77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87" customWidth="1"/>
    <col min="10" max="10" width="16.140625" customWidth="1"/>
  </cols>
  <sheetData>
    <row r="1" spans="1:15" x14ac:dyDescent="0.25">
      <c r="A1" t="s">
        <v>186</v>
      </c>
    </row>
    <row r="2" spans="1:15" x14ac:dyDescent="0.25">
      <c r="I2" s="85"/>
    </row>
    <row r="3" spans="1:15" ht="18.75" x14ac:dyDescent="0.3">
      <c r="A3" s="155" t="s">
        <v>79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5" ht="18.75" x14ac:dyDescent="0.3">
      <c r="A4" s="155" t="s">
        <v>286</v>
      </c>
      <c r="B4" s="155"/>
      <c r="C4" s="155"/>
      <c r="D4" s="155"/>
      <c r="E4" s="155"/>
      <c r="F4" s="155"/>
      <c r="G4" s="155"/>
      <c r="H4" s="155"/>
      <c r="I4" s="155"/>
      <c r="J4" s="155"/>
      <c r="O4" t="s">
        <v>188</v>
      </c>
    </row>
    <row r="5" spans="1:15" ht="18.75" x14ac:dyDescent="0.3">
      <c r="G5" s="28" t="s">
        <v>80</v>
      </c>
      <c r="H5" s="27"/>
      <c r="I5" s="86">
        <f>+H59+H67+H78+H82</f>
        <v>17024327.189999998</v>
      </c>
    </row>
    <row r="6" spans="1:15" ht="15.75" thickBot="1" x14ac:dyDescent="0.3"/>
    <row r="7" spans="1:15" ht="39" thickBot="1" x14ac:dyDescent="0.3">
      <c r="A7" s="91" t="s">
        <v>0</v>
      </c>
      <c r="B7" s="92" t="s">
        <v>1</v>
      </c>
      <c r="C7" s="92" t="s">
        <v>192</v>
      </c>
      <c r="D7" s="92" t="s">
        <v>73</v>
      </c>
      <c r="E7" s="91" t="s">
        <v>2</v>
      </c>
      <c r="F7" s="91" t="s">
        <v>3</v>
      </c>
      <c r="G7" s="91" t="s">
        <v>4</v>
      </c>
      <c r="H7" s="93" t="s">
        <v>5</v>
      </c>
      <c r="I7" s="91" t="s">
        <v>7</v>
      </c>
      <c r="J7" s="94" t="s">
        <v>6</v>
      </c>
    </row>
    <row r="8" spans="1:15" ht="13.5" customHeight="1" thickTop="1" x14ac:dyDescent="0.35">
      <c r="A8" s="79"/>
      <c r="B8" s="79"/>
      <c r="C8" s="79"/>
      <c r="D8" s="79"/>
      <c r="E8" s="79"/>
      <c r="F8" s="79"/>
      <c r="G8" s="79"/>
      <c r="H8" s="79"/>
      <c r="I8" s="88"/>
      <c r="J8" s="79"/>
    </row>
    <row r="9" spans="1:15" ht="21" x14ac:dyDescent="0.35">
      <c r="A9" s="157" t="s">
        <v>74</v>
      </c>
      <c r="B9" s="157"/>
      <c r="C9" s="157"/>
      <c r="D9" s="157"/>
      <c r="E9" s="157"/>
      <c r="F9" s="157"/>
      <c r="G9" s="157"/>
      <c r="H9" s="157"/>
      <c r="I9" s="157"/>
      <c r="J9" s="157"/>
    </row>
    <row r="10" spans="1:15" ht="38.25" hidden="1" customHeight="1" x14ac:dyDescent="0.25">
      <c r="A10" s="70"/>
      <c r="B10" s="70"/>
      <c r="C10" s="77"/>
      <c r="D10" s="72"/>
      <c r="E10" s="70"/>
      <c r="F10" s="71"/>
      <c r="G10" s="71"/>
      <c r="H10" s="78"/>
      <c r="I10" s="67" t="s">
        <v>12</v>
      </c>
      <c r="J10" s="76"/>
    </row>
    <row r="11" spans="1:15" ht="38.25" hidden="1" customHeight="1" x14ac:dyDescent="0.25">
      <c r="A11" s="68"/>
      <c r="B11" s="68"/>
      <c r="C11" s="80"/>
      <c r="D11" s="73"/>
      <c r="E11" s="68"/>
      <c r="F11" s="69"/>
      <c r="G11" s="69"/>
      <c r="H11" s="74"/>
      <c r="I11" s="67" t="s">
        <v>12</v>
      </c>
      <c r="J11" s="81"/>
    </row>
    <row r="12" spans="1:15" ht="66" customHeight="1" x14ac:dyDescent="0.25">
      <c r="A12" s="130" t="s">
        <v>303</v>
      </c>
      <c r="B12" s="133">
        <v>45390</v>
      </c>
      <c r="C12" s="136">
        <v>45412</v>
      </c>
      <c r="D12" s="133">
        <v>45420</v>
      </c>
      <c r="E12" s="125">
        <v>131111173</v>
      </c>
      <c r="F12" s="124" t="s">
        <v>304</v>
      </c>
      <c r="G12" s="124" t="s">
        <v>305</v>
      </c>
      <c r="H12" s="150">
        <v>542687.9</v>
      </c>
      <c r="I12" s="126" t="s">
        <v>195</v>
      </c>
      <c r="J12" s="125" t="s">
        <v>306</v>
      </c>
      <c r="L12" t="s">
        <v>188</v>
      </c>
    </row>
    <row r="13" spans="1:15" ht="66" customHeight="1" x14ac:dyDescent="0.25">
      <c r="A13" s="130" t="s">
        <v>246</v>
      </c>
      <c r="B13" s="131">
        <v>45387</v>
      </c>
      <c r="C13" s="136">
        <v>45400</v>
      </c>
      <c r="D13" s="131">
        <v>45417</v>
      </c>
      <c r="E13" s="125">
        <v>101008067</v>
      </c>
      <c r="F13" s="124" t="s">
        <v>201</v>
      </c>
      <c r="G13" s="124" t="s">
        <v>202</v>
      </c>
      <c r="H13" s="150">
        <v>8036.44</v>
      </c>
      <c r="I13" s="127" t="s">
        <v>195</v>
      </c>
      <c r="J13" s="125" t="s">
        <v>47</v>
      </c>
    </row>
    <row r="14" spans="1:15" ht="66" customHeight="1" x14ac:dyDescent="0.25">
      <c r="A14" s="130" t="s">
        <v>247</v>
      </c>
      <c r="B14" s="131">
        <v>45392</v>
      </c>
      <c r="C14" s="136">
        <v>45400</v>
      </c>
      <c r="D14" s="131">
        <v>45422</v>
      </c>
      <c r="E14" s="125">
        <v>101008067</v>
      </c>
      <c r="F14" s="124" t="s">
        <v>201</v>
      </c>
      <c r="G14" s="124" t="s">
        <v>202</v>
      </c>
      <c r="H14" s="150">
        <v>2544.9499999999998</v>
      </c>
      <c r="I14" s="127" t="s">
        <v>195</v>
      </c>
      <c r="J14" s="125" t="s">
        <v>47</v>
      </c>
    </row>
    <row r="15" spans="1:15" ht="66" customHeight="1" x14ac:dyDescent="0.25">
      <c r="A15" s="130" t="s">
        <v>248</v>
      </c>
      <c r="B15" s="131">
        <v>45392</v>
      </c>
      <c r="C15" s="136">
        <v>45400</v>
      </c>
      <c r="D15" s="131">
        <v>45422</v>
      </c>
      <c r="E15" s="125">
        <v>101008067</v>
      </c>
      <c r="F15" s="124" t="s">
        <v>201</v>
      </c>
      <c r="G15" s="124" t="s">
        <v>202</v>
      </c>
      <c r="H15" s="150">
        <v>3958.69</v>
      </c>
      <c r="I15" s="127" t="s">
        <v>195</v>
      </c>
      <c r="J15" s="125" t="s">
        <v>47</v>
      </c>
    </row>
    <row r="16" spans="1:15" ht="66" customHeight="1" x14ac:dyDescent="0.25">
      <c r="A16" s="130" t="s">
        <v>249</v>
      </c>
      <c r="B16" s="131">
        <v>45392</v>
      </c>
      <c r="C16" s="136">
        <v>45400</v>
      </c>
      <c r="D16" s="131">
        <v>45422</v>
      </c>
      <c r="E16" s="125">
        <v>101008067</v>
      </c>
      <c r="F16" s="124" t="s">
        <v>201</v>
      </c>
      <c r="G16" s="124" t="s">
        <v>202</v>
      </c>
      <c r="H16" s="150">
        <v>2570.8000000000002</v>
      </c>
      <c r="I16" s="127" t="s">
        <v>195</v>
      </c>
      <c r="J16" s="125" t="s">
        <v>47</v>
      </c>
    </row>
    <row r="17" spans="1:10" ht="66" customHeight="1" x14ac:dyDescent="0.25">
      <c r="A17" s="130" t="s">
        <v>250</v>
      </c>
      <c r="B17" s="131">
        <v>45394</v>
      </c>
      <c r="C17" s="136">
        <v>45400</v>
      </c>
      <c r="D17" s="131">
        <v>45424</v>
      </c>
      <c r="E17" s="125">
        <v>101008067</v>
      </c>
      <c r="F17" s="124" t="s">
        <v>201</v>
      </c>
      <c r="G17" s="124" t="s">
        <v>202</v>
      </c>
      <c r="H17" s="150">
        <v>7274.96</v>
      </c>
      <c r="I17" s="127" t="s">
        <v>195</v>
      </c>
      <c r="J17" s="125" t="s">
        <v>47</v>
      </c>
    </row>
    <row r="18" spans="1:10" ht="66" customHeight="1" x14ac:dyDescent="0.25">
      <c r="A18" s="130" t="s">
        <v>296</v>
      </c>
      <c r="B18" s="131">
        <v>45394</v>
      </c>
      <c r="C18" s="136">
        <v>45412</v>
      </c>
      <c r="D18" s="131">
        <v>45424</v>
      </c>
      <c r="E18" s="125">
        <v>130474915</v>
      </c>
      <c r="F18" s="124" t="s">
        <v>297</v>
      </c>
      <c r="G18" s="124" t="s">
        <v>298</v>
      </c>
      <c r="H18" s="150">
        <v>114460</v>
      </c>
      <c r="I18" s="127" t="s">
        <v>195</v>
      </c>
      <c r="J18" s="125" t="s">
        <v>200</v>
      </c>
    </row>
    <row r="19" spans="1:10" ht="66" customHeight="1" x14ac:dyDescent="0.25">
      <c r="A19" s="130" t="s">
        <v>228</v>
      </c>
      <c r="B19" s="131">
        <v>45394</v>
      </c>
      <c r="C19" s="136">
        <v>45400</v>
      </c>
      <c r="D19" s="131">
        <v>45424</v>
      </c>
      <c r="E19" s="125">
        <v>101507039</v>
      </c>
      <c r="F19" s="124" t="s">
        <v>229</v>
      </c>
      <c r="G19" s="124" t="s">
        <v>230</v>
      </c>
      <c r="H19" s="150">
        <v>3245</v>
      </c>
      <c r="I19" s="127" t="s">
        <v>195</v>
      </c>
      <c r="J19" s="125" t="s">
        <v>47</v>
      </c>
    </row>
    <row r="20" spans="1:10" ht="66" customHeight="1" x14ac:dyDescent="0.25">
      <c r="A20" s="130" t="s">
        <v>231</v>
      </c>
      <c r="B20" s="131">
        <v>45394</v>
      </c>
      <c r="C20" s="136">
        <v>45400</v>
      </c>
      <c r="D20" s="131">
        <v>45424</v>
      </c>
      <c r="E20" s="125">
        <v>101507039</v>
      </c>
      <c r="F20" s="124" t="s">
        <v>229</v>
      </c>
      <c r="G20" s="124" t="s">
        <v>230</v>
      </c>
      <c r="H20" s="150">
        <v>4324.7</v>
      </c>
      <c r="I20" s="127" t="s">
        <v>195</v>
      </c>
      <c r="J20" s="125" t="s">
        <v>47</v>
      </c>
    </row>
    <row r="21" spans="1:10" ht="66" customHeight="1" x14ac:dyDescent="0.25">
      <c r="A21" s="130" t="s">
        <v>232</v>
      </c>
      <c r="B21" s="131">
        <v>45394</v>
      </c>
      <c r="C21" s="136">
        <v>45400</v>
      </c>
      <c r="D21" s="131">
        <v>45424</v>
      </c>
      <c r="E21" s="125">
        <v>101507039</v>
      </c>
      <c r="F21" s="124" t="s">
        <v>229</v>
      </c>
      <c r="G21" s="124" t="s">
        <v>230</v>
      </c>
      <c r="H21" s="150">
        <v>5068.1000000000004</v>
      </c>
      <c r="I21" s="127" t="s">
        <v>195</v>
      </c>
      <c r="J21" s="125" t="s">
        <v>47</v>
      </c>
    </row>
    <row r="22" spans="1:10" ht="66" customHeight="1" x14ac:dyDescent="0.25">
      <c r="A22" s="130" t="s">
        <v>233</v>
      </c>
      <c r="B22" s="131">
        <v>45394</v>
      </c>
      <c r="C22" s="136">
        <v>45400</v>
      </c>
      <c r="D22" s="131">
        <v>45424</v>
      </c>
      <c r="E22" s="125">
        <v>101507039</v>
      </c>
      <c r="F22" s="124" t="s">
        <v>229</v>
      </c>
      <c r="G22" s="124" t="s">
        <v>230</v>
      </c>
      <c r="H22" s="150">
        <v>8195.1</v>
      </c>
      <c r="I22" s="127" t="s">
        <v>195</v>
      </c>
      <c r="J22" s="125" t="s">
        <v>47</v>
      </c>
    </row>
    <row r="23" spans="1:10" ht="66" customHeight="1" x14ac:dyDescent="0.25">
      <c r="A23" s="130" t="s">
        <v>234</v>
      </c>
      <c r="B23" s="131">
        <v>45394</v>
      </c>
      <c r="C23" s="136">
        <v>45400</v>
      </c>
      <c r="D23" s="131">
        <v>45424</v>
      </c>
      <c r="E23" s="125">
        <v>101507039</v>
      </c>
      <c r="F23" s="124" t="s">
        <v>229</v>
      </c>
      <c r="G23" s="124" t="s">
        <v>230</v>
      </c>
      <c r="H23" s="150">
        <v>9462.42</v>
      </c>
      <c r="I23" s="127" t="s">
        <v>195</v>
      </c>
      <c r="J23" s="125" t="s">
        <v>47</v>
      </c>
    </row>
    <row r="24" spans="1:10" ht="66" customHeight="1" x14ac:dyDescent="0.25">
      <c r="A24" s="130" t="s">
        <v>235</v>
      </c>
      <c r="B24" s="131">
        <v>45394</v>
      </c>
      <c r="C24" s="136">
        <v>45400</v>
      </c>
      <c r="D24" s="131">
        <v>45424</v>
      </c>
      <c r="E24" s="125">
        <v>101507039</v>
      </c>
      <c r="F24" s="124" t="s">
        <v>229</v>
      </c>
      <c r="G24" s="124" t="s">
        <v>230</v>
      </c>
      <c r="H24" s="150">
        <v>3504.6</v>
      </c>
      <c r="I24" s="127" t="s">
        <v>195</v>
      </c>
      <c r="J24" s="125" t="s">
        <v>47</v>
      </c>
    </row>
    <row r="25" spans="1:10" ht="66" customHeight="1" x14ac:dyDescent="0.25">
      <c r="A25" s="130" t="s">
        <v>236</v>
      </c>
      <c r="B25" s="131">
        <v>45394</v>
      </c>
      <c r="C25" s="136">
        <v>45400</v>
      </c>
      <c r="D25" s="131">
        <v>45424</v>
      </c>
      <c r="E25" s="125">
        <v>101507039</v>
      </c>
      <c r="F25" s="124" t="s">
        <v>229</v>
      </c>
      <c r="G25" s="124" t="s">
        <v>230</v>
      </c>
      <c r="H25" s="150">
        <v>6283.5</v>
      </c>
      <c r="I25" s="127" t="s">
        <v>195</v>
      </c>
      <c r="J25" s="125" t="s">
        <v>47</v>
      </c>
    </row>
    <row r="26" spans="1:10" ht="66" customHeight="1" x14ac:dyDescent="0.25">
      <c r="A26" s="130" t="s">
        <v>237</v>
      </c>
      <c r="B26" s="131">
        <v>45394</v>
      </c>
      <c r="C26" s="136">
        <v>45400</v>
      </c>
      <c r="D26" s="131">
        <v>45424</v>
      </c>
      <c r="E26" s="125">
        <v>101507039</v>
      </c>
      <c r="F26" s="124" t="s">
        <v>229</v>
      </c>
      <c r="G26" s="124" t="s">
        <v>230</v>
      </c>
      <c r="H26" s="150">
        <v>11416.5</v>
      </c>
      <c r="I26" s="127" t="s">
        <v>195</v>
      </c>
      <c r="J26" s="125" t="s">
        <v>47</v>
      </c>
    </row>
    <row r="27" spans="1:10" ht="66" customHeight="1" x14ac:dyDescent="0.25">
      <c r="A27" s="130" t="s">
        <v>238</v>
      </c>
      <c r="B27" s="131">
        <v>45394</v>
      </c>
      <c r="C27" s="136">
        <v>45400</v>
      </c>
      <c r="D27" s="131">
        <v>45424</v>
      </c>
      <c r="E27" s="125">
        <v>101507039</v>
      </c>
      <c r="F27" s="124" t="s">
        <v>229</v>
      </c>
      <c r="G27" s="124" t="s">
        <v>230</v>
      </c>
      <c r="H27" s="150">
        <v>10797</v>
      </c>
      <c r="I27" s="127" t="s">
        <v>195</v>
      </c>
      <c r="J27" s="125" t="s">
        <v>47</v>
      </c>
    </row>
    <row r="28" spans="1:10" ht="66" customHeight="1" x14ac:dyDescent="0.25">
      <c r="A28" s="130" t="s">
        <v>239</v>
      </c>
      <c r="B28" s="131">
        <v>45394</v>
      </c>
      <c r="C28" s="136">
        <v>45400</v>
      </c>
      <c r="D28" s="131">
        <v>45424</v>
      </c>
      <c r="E28" s="125">
        <v>101507039</v>
      </c>
      <c r="F28" s="124" t="s">
        <v>229</v>
      </c>
      <c r="G28" s="124" t="s">
        <v>230</v>
      </c>
      <c r="H28" s="150">
        <v>7485.92</v>
      </c>
      <c r="I28" s="127" t="s">
        <v>195</v>
      </c>
      <c r="J28" s="125" t="s">
        <v>47</v>
      </c>
    </row>
    <row r="29" spans="1:10" ht="66" customHeight="1" x14ac:dyDescent="0.25">
      <c r="A29" s="130" t="s">
        <v>240</v>
      </c>
      <c r="B29" s="131">
        <v>45394</v>
      </c>
      <c r="C29" s="136">
        <v>45400</v>
      </c>
      <c r="D29" s="131">
        <v>45424</v>
      </c>
      <c r="E29" s="125">
        <v>101507039</v>
      </c>
      <c r="F29" s="124" t="s">
        <v>229</v>
      </c>
      <c r="G29" s="124" t="s">
        <v>230</v>
      </c>
      <c r="H29" s="150">
        <v>7386.8</v>
      </c>
      <c r="I29" s="127" t="s">
        <v>195</v>
      </c>
      <c r="J29" s="125" t="s">
        <v>47</v>
      </c>
    </row>
    <row r="30" spans="1:10" ht="66" customHeight="1" x14ac:dyDescent="0.25">
      <c r="A30" s="130" t="s">
        <v>241</v>
      </c>
      <c r="B30" s="131">
        <v>45394</v>
      </c>
      <c r="C30" s="136">
        <v>45400</v>
      </c>
      <c r="D30" s="131">
        <v>45424</v>
      </c>
      <c r="E30" s="125">
        <v>101507039</v>
      </c>
      <c r="F30" s="124" t="s">
        <v>229</v>
      </c>
      <c r="G30" s="124" t="s">
        <v>230</v>
      </c>
      <c r="H30" s="150">
        <v>2537</v>
      </c>
      <c r="I30" s="127" t="s">
        <v>195</v>
      </c>
      <c r="J30" s="125" t="s">
        <v>47</v>
      </c>
    </row>
    <row r="31" spans="1:10" ht="66" customHeight="1" x14ac:dyDescent="0.25">
      <c r="A31" s="130" t="s">
        <v>242</v>
      </c>
      <c r="B31" s="131">
        <v>45394</v>
      </c>
      <c r="C31" s="136">
        <v>45400</v>
      </c>
      <c r="D31" s="131">
        <v>45424</v>
      </c>
      <c r="E31" s="125">
        <v>101507039</v>
      </c>
      <c r="F31" s="124" t="s">
        <v>229</v>
      </c>
      <c r="G31" s="124" t="s">
        <v>230</v>
      </c>
      <c r="H31" s="150">
        <v>10956.3</v>
      </c>
      <c r="I31" s="127" t="s">
        <v>195</v>
      </c>
      <c r="J31" s="125" t="s">
        <v>47</v>
      </c>
    </row>
    <row r="32" spans="1:10" ht="66" customHeight="1" x14ac:dyDescent="0.25">
      <c r="A32" s="130" t="s">
        <v>243</v>
      </c>
      <c r="B32" s="131">
        <v>45394</v>
      </c>
      <c r="C32" s="136">
        <v>45400</v>
      </c>
      <c r="D32" s="131">
        <v>45424</v>
      </c>
      <c r="E32" s="125">
        <v>101507039</v>
      </c>
      <c r="F32" s="124" t="s">
        <v>229</v>
      </c>
      <c r="G32" s="124" t="s">
        <v>230</v>
      </c>
      <c r="H32" s="150">
        <v>19588</v>
      </c>
      <c r="I32" s="127" t="s">
        <v>195</v>
      </c>
      <c r="J32" s="125" t="s">
        <v>47</v>
      </c>
    </row>
    <row r="33" spans="1:10" ht="66" customHeight="1" x14ac:dyDescent="0.25">
      <c r="A33" s="130" t="s">
        <v>244</v>
      </c>
      <c r="B33" s="131">
        <v>45398</v>
      </c>
      <c r="C33" s="136">
        <v>45400</v>
      </c>
      <c r="D33" s="131">
        <v>45428</v>
      </c>
      <c r="E33" s="125">
        <v>101507039</v>
      </c>
      <c r="F33" s="124" t="s">
        <v>229</v>
      </c>
      <c r="G33" s="124" t="s">
        <v>230</v>
      </c>
      <c r="H33" s="150">
        <v>13044.9</v>
      </c>
      <c r="I33" s="127" t="s">
        <v>195</v>
      </c>
      <c r="J33" s="125" t="s">
        <v>47</v>
      </c>
    </row>
    <row r="34" spans="1:10" ht="66" customHeight="1" x14ac:dyDescent="0.25">
      <c r="A34" s="130" t="s">
        <v>245</v>
      </c>
      <c r="B34" s="131">
        <v>45401</v>
      </c>
      <c r="C34" s="136">
        <v>45406</v>
      </c>
      <c r="D34" s="131">
        <v>45431</v>
      </c>
      <c r="E34" s="125">
        <v>101507039</v>
      </c>
      <c r="F34" s="124" t="s">
        <v>229</v>
      </c>
      <c r="G34" s="124" t="s">
        <v>230</v>
      </c>
      <c r="H34" s="150">
        <v>4248</v>
      </c>
      <c r="I34" s="127" t="s">
        <v>195</v>
      </c>
      <c r="J34" s="125" t="s">
        <v>47</v>
      </c>
    </row>
    <row r="35" spans="1:10" ht="66" customHeight="1" x14ac:dyDescent="0.25">
      <c r="A35" s="128" t="s">
        <v>188</v>
      </c>
      <c r="B35" s="128" t="s">
        <v>218</v>
      </c>
      <c r="C35" s="134">
        <v>45398</v>
      </c>
      <c r="D35" s="135">
        <v>45427</v>
      </c>
      <c r="E35" s="128">
        <v>130413772</v>
      </c>
      <c r="F35" s="124" t="s">
        <v>219</v>
      </c>
      <c r="G35" s="124" t="s">
        <v>220</v>
      </c>
      <c r="H35" s="129">
        <v>533029.6</v>
      </c>
      <c r="I35" s="127" t="s">
        <v>195</v>
      </c>
      <c r="J35" s="149" t="s">
        <v>39</v>
      </c>
    </row>
    <row r="36" spans="1:10" ht="66" customHeight="1" x14ac:dyDescent="0.25">
      <c r="A36" s="128" t="s">
        <v>282</v>
      </c>
      <c r="B36" s="153">
        <v>45398</v>
      </c>
      <c r="C36" s="134">
        <v>45399</v>
      </c>
      <c r="D36" s="135">
        <v>45459</v>
      </c>
      <c r="E36" s="128">
        <v>131021255</v>
      </c>
      <c r="F36" s="124" t="s">
        <v>283</v>
      </c>
      <c r="G36" s="124" t="s">
        <v>284</v>
      </c>
      <c r="H36" s="129">
        <v>531849.6</v>
      </c>
      <c r="I36" s="127" t="s">
        <v>195</v>
      </c>
      <c r="J36" s="149" t="s">
        <v>285</v>
      </c>
    </row>
    <row r="37" spans="1:10" ht="66" customHeight="1" x14ac:dyDescent="0.25">
      <c r="A37" s="128" t="s">
        <v>222</v>
      </c>
      <c r="B37" s="131">
        <v>45397</v>
      </c>
      <c r="C37" s="134">
        <v>45397</v>
      </c>
      <c r="D37" s="135">
        <v>45458</v>
      </c>
      <c r="E37" s="128">
        <v>132312262</v>
      </c>
      <c r="F37" s="124" t="s">
        <v>223</v>
      </c>
      <c r="G37" s="124" t="s">
        <v>224</v>
      </c>
      <c r="H37" s="129">
        <v>287230</v>
      </c>
      <c r="I37" s="127" t="s">
        <v>195</v>
      </c>
      <c r="J37" s="149" t="s">
        <v>225</v>
      </c>
    </row>
    <row r="38" spans="1:10" ht="66" customHeight="1" x14ac:dyDescent="0.25">
      <c r="A38" s="128" t="s">
        <v>226</v>
      </c>
      <c r="B38" s="131">
        <v>45397</v>
      </c>
      <c r="C38" s="134">
        <v>45397</v>
      </c>
      <c r="D38" s="135">
        <v>45427</v>
      </c>
      <c r="E38" s="128">
        <v>132312262</v>
      </c>
      <c r="F38" s="124" t="s">
        <v>223</v>
      </c>
      <c r="G38" s="124" t="s">
        <v>227</v>
      </c>
      <c r="H38" s="129">
        <v>54000</v>
      </c>
      <c r="I38" s="127" t="s">
        <v>195</v>
      </c>
      <c r="J38" s="149" t="s">
        <v>221</v>
      </c>
    </row>
    <row r="39" spans="1:10" ht="66" customHeight="1" x14ac:dyDescent="0.25">
      <c r="A39" s="130" t="s">
        <v>251</v>
      </c>
      <c r="B39" s="131">
        <v>45397</v>
      </c>
      <c r="C39" s="136">
        <v>45400</v>
      </c>
      <c r="D39" s="131">
        <v>45427</v>
      </c>
      <c r="E39" s="125">
        <v>130324921</v>
      </c>
      <c r="F39" s="124" t="s">
        <v>215</v>
      </c>
      <c r="G39" s="124" t="s">
        <v>202</v>
      </c>
      <c r="H39" s="150">
        <v>3717</v>
      </c>
      <c r="I39" s="127" t="s">
        <v>195</v>
      </c>
      <c r="J39" s="125" t="s">
        <v>47</v>
      </c>
    </row>
    <row r="40" spans="1:10" ht="66" customHeight="1" x14ac:dyDescent="0.25">
      <c r="A40" s="130" t="s">
        <v>252</v>
      </c>
      <c r="B40" s="131">
        <v>45399</v>
      </c>
      <c r="C40" s="136">
        <v>45400</v>
      </c>
      <c r="D40" s="131">
        <v>45430</v>
      </c>
      <c r="E40" s="125">
        <v>130324921</v>
      </c>
      <c r="F40" s="124" t="s">
        <v>215</v>
      </c>
      <c r="G40" s="124" t="s">
        <v>202</v>
      </c>
      <c r="H40" s="150">
        <v>50858</v>
      </c>
      <c r="I40" s="127" t="s">
        <v>195</v>
      </c>
      <c r="J40" s="125" t="s">
        <v>47</v>
      </c>
    </row>
    <row r="41" spans="1:10" ht="66" customHeight="1" x14ac:dyDescent="0.25">
      <c r="A41" s="130" t="s">
        <v>253</v>
      </c>
      <c r="B41" s="131">
        <v>45399</v>
      </c>
      <c r="C41" s="136">
        <v>45404</v>
      </c>
      <c r="D41" s="131">
        <v>45460</v>
      </c>
      <c r="E41" s="125">
        <v>132078472</v>
      </c>
      <c r="F41" s="124" t="s">
        <v>254</v>
      </c>
      <c r="G41" s="124" t="s">
        <v>255</v>
      </c>
      <c r="H41" s="150">
        <v>274350</v>
      </c>
      <c r="I41" s="127" t="s">
        <v>195</v>
      </c>
      <c r="J41" s="125" t="s">
        <v>39</v>
      </c>
    </row>
    <row r="42" spans="1:10" ht="66" customHeight="1" x14ac:dyDescent="0.25">
      <c r="A42" s="130" t="s">
        <v>276</v>
      </c>
      <c r="B42" s="131">
        <v>45399</v>
      </c>
      <c r="C42" s="136">
        <v>45401</v>
      </c>
      <c r="D42" s="131">
        <v>45460</v>
      </c>
      <c r="E42" s="125">
        <v>101757906</v>
      </c>
      <c r="F42" s="124" t="s">
        <v>277</v>
      </c>
      <c r="G42" s="124" t="s">
        <v>278</v>
      </c>
      <c r="H42" s="150">
        <v>208270</v>
      </c>
      <c r="I42" s="127" t="s">
        <v>195</v>
      </c>
      <c r="J42" s="125" t="s">
        <v>279</v>
      </c>
    </row>
    <row r="43" spans="1:10" ht="66" customHeight="1" x14ac:dyDescent="0.25">
      <c r="A43" s="130" t="s">
        <v>256</v>
      </c>
      <c r="B43" s="131">
        <v>45391</v>
      </c>
      <c r="C43" s="136">
        <v>45405</v>
      </c>
      <c r="D43" s="131">
        <v>45452</v>
      </c>
      <c r="E43" s="125">
        <v>130813442</v>
      </c>
      <c r="F43" s="124" t="s">
        <v>257</v>
      </c>
      <c r="G43" s="124" t="s">
        <v>258</v>
      </c>
      <c r="H43" s="150">
        <v>180425.3</v>
      </c>
      <c r="I43" s="127" t="s">
        <v>195</v>
      </c>
      <c r="J43" s="125" t="s">
        <v>259</v>
      </c>
    </row>
    <row r="44" spans="1:10" ht="66" customHeight="1" x14ac:dyDescent="0.25">
      <c r="A44" s="130" t="s">
        <v>260</v>
      </c>
      <c r="B44" s="131">
        <v>45398</v>
      </c>
      <c r="C44" s="136">
        <v>45400</v>
      </c>
      <c r="D44" s="131">
        <v>45428</v>
      </c>
      <c r="E44" s="125">
        <v>130598401</v>
      </c>
      <c r="F44" s="124" t="s">
        <v>261</v>
      </c>
      <c r="G44" s="124" t="s">
        <v>262</v>
      </c>
      <c r="H44" s="150">
        <v>83333.33</v>
      </c>
      <c r="I44" s="127" t="s">
        <v>195</v>
      </c>
      <c r="J44" s="125" t="s">
        <v>263</v>
      </c>
    </row>
    <row r="45" spans="1:10" ht="66" customHeight="1" x14ac:dyDescent="0.25">
      <c r="A45" s="130" t="s">
        <v>269</v>
      </c>
      <c r="B45" s="133">
        <v>45407</v>
      </c>
      <c r="C45" s="136"/>
      <c r="D45" s="133">
        <v>45437</v>
      </c>
      <c r="E45" s="125">
        <v>101618787</v>
      </c>
      <c r="F45" s="124" t="s">
        <v>216</v>
      </c>
      <c r="G45" s="124" t="s">
        <v>217</v>
      </c>
      <c r="H45" s="150">
        <v>3633.5</v>
      </c>
      <c r="I45" s="126" t="s">
        <v>195</v>
      </c>
      <c r="J45" s="125" t="s">
        <v>205</v>
      </c>
    </row>
    <row r="46" spans="1:10" ht="66" customHeight="1" x14ac:dyDescent="0.25">
      <c r="A46" s="130" t="s">
        <v>268</v>
      </c>
      <c r="B46" s="133">
        <v>45407</v>
      </c>
      <c r="C46" s="136"/>
      <c r="D46" s="133">
        <v>45437</v>
      </c>
      <c r="E46" s="125">
        <v>1016188787</v>
      </c>
      <c r="F46" s="124" t="s">
        <v>216</v>
      </c>
      <c r="G46" s="124" t="s">
        <v>217</v>
      </c>
      <c r="H46" s="150">
        <v>3732.43</v>
      </c>
      <c r="I46" s="126" t="s">
        <v>195</v>
      </c>
      <c r="J46" s="125" t="s">
        <v>205</v>
      </c>
    </row>
    <row r="47" spans="1:10" ht="66" customHeight="1" x14ac:dyDescent="0.25">
      <c r="A47" s="130" t="s">
        <v>270</v>
      </c>
      <c r="B47" s="132">
        <v>45397</v>
      </c>
      <c r="C47" s="136">
        <v>45399</v>
      </c>
      <c r="D47" s="132">
        <v>45458</v>
      </c>
      <c r="E47" s="125">
        <v>101008067</v>
      </c>
      <c r="F47" s="124" t="s">
        <v>201</v>
      </c>
      <c r="G47" s="124" t="s">
        <v>202</v>
      </c>
      <c r="H47" s="150">
        <v>12129.36</v>
      </c>
      <c r="I47" s="126" t="s">
        <v>195</v>
      </c>
      <c r="J47" s="125" t="s">
        <v>47</v>
      </c>
    </row>
    <row r="48" spans="1:10" ht="66" customHeight="1" x14ac:dyDescent="0.25">
      <c r="A48" s="130" t="s">
        <v>271</v>
      </c>
      <c r="B48" s="133">
        <v>45406</v>
      </c>
      <c r="C48" s="136">
        <v>45408</v>
      </c>
      <c r="D48" s="133">
        <v>45443</v>
      </c>
      <c r="E48" s="125">
        <v>401007452</v>
      </c>
      <c r="F48" s="124" t="s">
        <v>272</v>
      </c>
      <c r="G48" s="124" t="s">
        <v>294</v>
      </c>
      <c r="H48" s="150">
        <v>112400</v>
      </c>
      <c r="I48" s="126" t="s">
        <v>195</v>
      </c>
      <c r="J48" s="125" t="s">
        <v>273</v>
      </c>
    </row>
    <row r="49" spans="1:10" ht="66" customHeight="1" x14ac:dyDescent="0.25">
      <c r="A49" s="130" t="s">
        <v>274</v>
      </c>
      <c r="B49" s="131">
        <v>45406</v>
      </c>
      <c r="C49" s="136">
        <v>45404</v>
      </c>
      <c r="D49" s="131" t="s">
        <v>275</v>
      </c>
      <c r="E49" s="125">
        <v>130324921</v>
      </c>
      <c r="F49" s="124" t="s">
        <v>215</v>
      </c>
      <c r="G49" s="124" t="s">
        <v>202</v>
      </c>
      <c r="H49" s="150">
        <v>28615</v>
      </c>
      <c r="I49" s="127" t="s">
        <v>195</v>
      </c>
      <c r="J49" s="125" t="s">
        <v>47</v>
      </c>
    </row>
    <row r="50" spans="1:10" ht="66" customHeight="1" x14ac:dyDescent="0.25">
      <c r="A50" s="130" t="s">
        <v>280</v>
      </c>
      <c r="B50" s="131">
        <v>45406</v>
      </c>
      <c r="C50" s="136"/>
      <c r="D50" s="131">
        <v>45427</v>
      </c>
      <c r="E50" s="125">
        <v>101618787</v>
      </c>
      <c r="F50" s="124" t="s">
        <v>216</v>
      </c>
      <c r="G50" s="124" t="s">
        <v>281</v>
      </c>
      <c r="H50" s="150">
        <v>345215</v>
      </c>
      <c r="I50" s="127" t="s">
        <v>195</v>
      </c>
      <c r="J50" s="125" t="s">
        <v>205</v>
      </c>
    </row>
    <row r="51" spans="1:10" ht="66" customHeight="1" x14ac:dyDescent="0.25">
      <c r="A51" s="130"/>
      <c r="B51" s="133">
        <v>45383</v>
      </c>
      <c r="C51" s="136"/>
      <c r="D51" s="133">
        <v>45412</v>
      </c>
      <c r="E51" s="125">
        <v>40225769047</v>
      </c>
      <c r="F51" s="124" t="s">
        <v>287</v>
      </c>
      <c r="G51" s="124" t="s">
        <v>292</v>
      </c>
      <c r="H51" s="150">
        <v>204785.24</v>
      </c>
      <c r="I51" s="126" t="s">
        <v>195</v>
      </c>
      <c r="J51" s="125" t="s">
        <v>288</v>
      </c>
    </row>
    <row r="52" spans="1:10" ht="66" customHeight="1" x14ac:dyDescent="0.25">
      <c r="A52" s="130"/>
      <c r="B52" s="133">
        <v>45383</v>
      </c>
      <c r="C52" s="136"/>
      <c r="D52" s="133">
        <v>45412</v>
      </c>
      <c r="E52" s="125">
        <v>109078311</v>
      </c>
      <c r="F52" s="124" t="s">
        <v>289</v>
      </c>
      <c r="G52" s="124" t="s">
        <v>292</v>
      </c>
      <c r="H52" s="150">
        <v>34153.83</v>
      </c>
      <c r="I52" s="126" t="s">
        <v>195</v>
      </c>
      <c r="J52" s="125" t="s">
        <v>288</v>
      </c>
    </row>
    <row r="53" spans="1:10" ht="66" customHeight="1" x14ac:dyDescent="0.25">
      <c r="A53" s="130"/>
      <c r="B53" s="133">
        <v>45383</v>
      </c>
      <c r="C53" s="136"/>
      <c r="D53" s="133">
        <v>45412</v>
      </c>
      <c r="E53" s="125">
        <v>111324786</v>
      </c>
      <c r="F53" s="124" t="s">
        <v>290</v>
      </c>
      <c r="G53" s="124" t="s">
        <v>292</v>
      </c>
      <c r="H53" s="150">
        <v>23425.599999999999</v>
      </c>
      <c r="I53" s="126" t="s">
        <v>195</v>
      </c>
      <c r="J53" s="125" t="s">
        <v>288</v>
      </c>
    </row>
    <row r="54" spans="1:10" ht="66" customHeight="1" x14ac:dyDescent="0.25">
      <c r="A54" s="130"/>
      <c r="B54" s="133">
        <v>45383</v>
      </c>
      <c r="C54" s="136"/>
      <c r="D54" s="133">
        <v>45412</v>
      </c>
      <c r="E54" s="125">
        <v>106014483</v>
      </c>
      <c r="F54" s="124" t="s">
        <v>291</v>
      </c>
      <c r="G54" s="124" t="s">
        <v>292</v>
      </c>
      <c r="H54" s="150">
        <v>21961.5</v>
      </c>
      <c r="I54" s="126" t="s">
        <v>195</v>
      </c>
      <c r="J54" s="125" t="s">
        <v>288</v>
      </c>
    </row>
    <row r="55" spans="1:10" ht="66" customHeight="1" x14ac:dyDescent="0.25">
      <c r="A55" s="130"/>
      <c r="B55" s="133">
        <v>45383</v>
      </c>
      <c r="C55" s="136"/>
      <c r="D55" s="133">
        <v>45412</v>
      </c>
      <c r="E55" s="125">
        <v>124015294</v>
      </c>
      <c r="F55" s="124" t="s">
        <v>293</v>
      </c>
      <c r="G55" s="124" t="s">
        <v>292</v>
      </c>
      <c r="H55" s="150">
        <v>131769</v>
      </c>
      <c r="I55" s="126" t="s">
        <v>195</v>
      </c>
      <c r="J55" s="125" t="s">
        <v>288</v>
      </c>
    </row>
    <row r="56" spans="1:10" ht="66" customHeight="1" x14ac:dyDescent="0.25">
      <c r="A56" s="130" t="s">
        <v>295</v>
      </c>
      <c r="B56" s="131">
        <v>45407</v>
      </c>
      <c r="C56" s="136">
        <v>45412</v>
      </c>
      <c r="D56" s="131">
        <v>45437</v>
      </c>
      <c r="E56" s="125">
        <v>130324921</v>
      </c>
      <c r="F56" s="124" t="s">
        <v>215</v>
      </c>
      <c r="G56" s="124" t="s">
        <v>202</v>
      </c>
      <c r="H56" s="150">
        <v>6077</v>
      </c>
      <c r="I56" s="127" t="s">
        <v>195</v>
      </c>
      <c r="J56" s="125" t="s">
        <v>47</v>
      </c>
    </row>
    <row r="57" spans="1:10" ht="66" customHeight="1" x14ac:dyDescent="0.25">
      <c r="A57" s="130" t="s">
        <v>299</v>
      </c>
      <c r="B57" s="131">
        <v>45408</v>
      </c>
      <c r="C57" s="136">
        <v>45412</v>
      </c>
      <c r="D57" s="131">
        <v>45427</v>
      </c>
      <c r="E57" s="125">
        <v>101549114</v>
      </c>
      <c r="F57" s="124" t="s">
        <v>300</v>
      </c>
      <c r="G57" s="124" t="s">
        <v>301</v>
      </c>
      <c r="H57" s="150">
        <v>1388519.02</v>
      </c>
      <c r="I57" s="127" t="s">
        <v>195</v>
      </c>
      <c r="J57" s="125" t="s">
        <v>302</v>
      </c>
    </row>
    <row r="58" spans="1:10" ht="66" customHeight="1" x14ac:dyDescent="0.25">
      <c r="A58" s="130"/>
      <c r="B58" s="131"/>
      <c r="C58" s="136"/>
      <c r="D58" s="131"/>
      <c r="E58" s="125"/>
      <c r="F58" s="124"/>
      <c r="G58" s="124"/>
      <c r="H58" s="150"/>
      <c r="I58" s="127"/>
      <c r="J58" s="125"/>
    </row>
    <row r="59" spans="1:10" ht="15.75" x14ac:dyDescent="0.25">
      <c r="A59" s="90"/>
      <c r="B59" s="90"/>
      <c r="C59" s="138" t="s">
        <v>186</v>
      </c>
      <c r="D59" s="138"/>
      <c r="E59" s="66"/>
      <c r="F59" s="100"/>
      <c r="G59" s="101" t="s">
        <v>78</v>
      </c>
      <c r="H59" s="75">
        <f>SUM(H12:H58)</f>
        <v>5332556.8899999997</v>
      </c>
      <c r="I59" s="102"/>
      <c r="J59" s="66"/>
    </row>
    <row r="60" spans="1:10" ht="21" x14ac:dyDescent="0.35">
      <c r="A60" s="66"/>
      <c r="B60" s="66"/>
      <c r="C60" s="139"/>
      <c r="D60" s="139"/>
      <c r="E60" s="103"/>
      <c r="F60" s="103"/>
      <c r="G60" s="103"/>
      <c r="H60" s="103"/>
      <c r="I60" s="103"/>
      <c r="J60" s="103"/>
    </row>
    <row r="61" spans="1:10" ht="20.25" customHeight="1" x14ac:dyDescent="0.35">
      <c r="A61" s="158" t="s">
        <v>75</v>
      </c>
      <c r="B61" s="103"/>
      <c r="C61" s="136"/>
      <c r="D61" s="137"/>
      <c r="E61" s="95"/>
      <c r="F61" s="96"/>
      <c r="G61" s="96"/>
      <c r="H61" s="99"/>
      <c r="I61" s="97"/>
      <c r="J61" s="104"/>
    </row>
    <row r="62" spans="1:10" ht="66" customHeight="1" x14ac:dyDescent="0.25">
      <c r="A62" s="130" t="s">
        <v>203</v>
      </c>
      <c r="B62" s="132">
        <v>45356</v>
      </c>
      <c r="C62" s="136"/>
      <c r="D62" s="132">
        <v>45417</v>
      </c>
      <c r="E62" s="126">
        <v>131048447</v>
      </c>
      <c r="F62" s="126" t="s">
        <v>193</v>
      </c>
      <c r="G62" s="123" t="s">
        <v>204</v>
      </c>
      <c r="H62" s="150">
        <v>2958676.54</v>
      </c>
      <c r="I62" s="126" t="s">
        <v>195</v>
      </c>
      <c r="J62" s="126" t="s">
        <v>196</v>
      </c>
    </row>
    <row r="63" spans="1:10" ht="99" customHeight="1" x14ac:dyDescent="0.25">
      <c r="A63" s="130" t="s">
        <v>206</v>
      </c>
      <c r="B63" s="133">
        <v>45363</v>
      </c>
      <c r="C63" s="136"/>
      <c r="D63" s="133">
        <v>45424</v>
      </c>
      <c r="E63" s="126">
        <v>131048447</v>
      </c>
      <c r="F63" s="126" t="s">
        <v>193</v>
      </c>
      <c r="G63" s="123" t="s">
        <v>207</v>
      </c>
      <c r="H63" s="150">
        <v>1856418.48</v>
      </c>
      <c r="I63" s="126" t="s">
        <v>195</v>
      </c>
      <c r="J63" s="126" t="s">
        <v>196</v>
      </c>
    </row>
    <row r="64" spans="1:10" ht="66" customHeight="1" x14ac:dyDescent="0.25">
      <c r="A64" s="130" t="s">
        <v>208</v>
      </c>
      <c r="B64" s="133">
        <v>45365</v>
      </c>
      <c r="C64" s="136"/>
      <c r="D64" s="133">
        <v>45426</v>
      </c>
      <c r="E64" s="125">
        <v>124013518</v>
      </c>
      <c r="F64" s="124" t="s">
        <v>209</v>
      </c>
      <c r="G64" s="124" t="s">
        <v>210</v>
      </c>
      <c r="H64" s="150">
        <v>3167496.42</v>
      </c>
      <c r="I64" s="126" t="s">
        <v>195</v>
      </c>
      <c r="J64" s="125" t="s">
        <v>27</v>
      </c>
    </row>
    <row r="65" spans="1:11" ht="66" customHeight="1" x14ac:dyDescent="0.25">
      <c r="A65" s="130" t="s">
        <v>211</v>
      </c>
      <c r="B65" s="133">
        <v>45355</v>
      </c>
      <c r="C65" s="136"/>
      <c r="D65" s="133">
        <v>45416</v>
      </c>
      <c r="E65" s="125">
        <v>132054741</v>
      </c>
      <c r="F65" s="124" t="s">
        <v>212</v>
      </c>
      <c r="G65" s="124" t="s">
        <v>213</v>
      </c>
      <c r="H65" s="150">
        <v>202319.26</v>
      </c>
      <c r="I65" s="126" t="s">
        <v>195</v>
      </c>
      <c r="J65" s="125" t="s">
        <v>214</v>
      </c>
    </row>
    <row r="66" spans="1:11" s="66" customFormat="1" x14ac:dyDescent="0.25">
      <c r="A66" s="95"/>
      <c r="B66" s="146"/>
      <c r="C66" s="140"/>
      <c r="D66" s="141"/>
      <c r="E66" s="97"/>
      <c r="F66" s="97"/>
      <c r="G66" s="97"/>
      <c r="H66" s="106"/>
      <c r="I66" s="97"/>
      <c r="J66" s="107"/>
    </row>
    <row r="67" spans="1:11" ht="15.75" x14ac:dyDescent="0.25">
      <c r="A67" s="105" t="s">
        <v>186</v>
      </c>
      <c r="B67" s="142"/>
      <c r="C67" s="142"/>
      <c r="D67" s="143"/>
      <c r="E67" s="108"/>
      <c r="F67" s="108"/>
      <c r="G67" s="101" t="s">
        <v>78</v>
      </c>
      <c r="H67" s="109">
        <f>SUM(H62:H66)</f>
        <v>8184910.6999999993</v>
      </c>
      <c r="I67" s="108"/>
      <c r="J67" s="110"/>
    </row>
    <row r="68" spans="1:11" s="66" customFormat="1" ht="58.5" hidden="1" customHeight="1" x14ac:dyDescent="0.35">
      <c r="A68" s="103" t="s">
        <v>180</v>
      </c>
      <c r="B68" s="139"/>
      <c r="C68" s="144"/>
      <c r="D68" s="137"/>
      <c r="E68" s="111"/>
      <c r="F68" s="96"/>
      <c r="G68" s="96" t="s">
        <v>181</v>
      </c>
      <c r="H68" s="112"/>
      <c r="I68" s="97" t="s">
        <v>12</v>
      </c>
      <c r="J68" s="104" t="s">
        <v>184</v>
      </c>
      <c r="K68"/>
    </row>
    <row r="69" spans="1:11" s="66" customFormat="1" ht="58.5" hidden="1" customHeight="1" x14ac:dyDescent="0.25">
      <c r="A69" s="113"/>
      <c r="B69" s="147"/>
      <c r="C69" s="145"/>
      <c r="D69" s="137"/>
      <c r="E69" s="114"/>
      <c r="F69" s="114"/>
      <c r="G69" s="96" t="s">
        <v>181</v>
      </c>
      <c r="H69" s="115"/>
      <c r="I69" s="97" t="s">
        <v>12</v>
      </c>
      <c r="J69" s="104" t="s">
        <v>185</v>
      </c>
      <c r="K69"/>
    </row>
    <row r="70" spans="1:11" ht="21" x14ac:dyDescent="0.35">
      <c r="A70" s="66"/>
      <c r="B70" s="138"/>
      <c r="C70" s="139"/>
      <c r="D70" s="139"/>
      <c r="E70" s="103"/>
      <c r="F70" s="103"/>
      <c r="G70" s="103"/>
      <c r="H70" s="103"/>
      <c r="I70" s="103"/>
      <c r="J70" s="103"/>
    </row>
    <row r="71" spans="1:11" ht="20.25" customHeight="1" x14ac:dyDescent="0.35">
      <c r="A71" s="158" t="s">
        <v>76</v>
      </c>
      <c r="B71" s="139"/>
      <c r="C71" s="136"/>
      <c r="D71" s="137"/>
      <c r="E71" s="95"/>
      <c r="F71" s="96"/>
      <c r="G71" s="96"/>
      <c r="H71" s="99"/>
      <c r="I71" s="97"/>
      <c r="J71" s="104"/>
    </row>
    <row r="72" spans="1:11" ht="20.25" customHeight="1" x14ac:dyDescent="0.35">
      <c r="A72" s="103"/>
      <c r="B72" s="139"/>
      <c r="C72" s="136"/>
      <c r="D72" s="137"/>
      <c r="E72" s="95"/>
      <c r="F72" s="96"/>
      <c r="G72" s="96"/>
      <c r="H72" s="99"/>
      <c r="I72" s="97"/>
      <c r="J72" s="104"/>
    </row>
    <row r="73" spans="1:11" ht="20.25" customHeight="1" x14ac:dyDescent="0.35">
      <c r="A73" s="103"/>
      <c r="B73" s="139"/>
      <c r="C73" s="136"/>
      <c r="D73" s="137"/>
      <c r="E73" s="95"/>
      <c r="F73" s="96"/>
      <c r="G73" s="96"/>
      <c r="H73" s="99"/>
      <c r="I73" s="97"/>
      <c r="J73" s="104"/>
    </row>
    <row r="74" spans="1:11" s="122" customFormat="1" ht="72.75" customHeight="1" x14ac:dyDescent="0.2">
      <c r="A74" s="121" t="s">
        <v>189</v>
      </c>
      <c r="B74" s="144">
        <v>45293</v>
      </c>
      <c r="C74" s="136"/>
      <c r="D74" s="137">
        <v>45353</v>
      </c>
      <c r="E74" s="95">
        <v>131048447</v>
      </c>
      <c r="F74" s="96" t="s">
        <v>193</v>
      </c>
      <c r="G74" s="96" t="s">
        <v>194</v>
      </c>
      <c r="H74" s="151">
        <v>946836.72</v>
      </c>
      <c r="I74" s="126" t="s">
        <v>195</v>
      </c>
      <c r="J74" s="126" t="s">
        <v>196</v>
      </c>
    </row>
    <row r="75" spans="1:11" ht="80.25" customHeight="1" x14ac:dyDescent="0.25">
      <c r="A75" s="126" t="s">
        <v>197</v>
      </c>
      <c r="B75" s="132">
        <v>45323</v>
      </c>
      <c r="C75" s="136"/>
      <c r="D75" s="132">
        <v>45386</v>
      </c>
      <c r="E75" s="127">
        <v>131157149</v>
      </c>
      <c r="F75" s="127" t="s">
        <v>198</v>
      </c>
      <c r="G75" s="124" t="s">
        <v>199</v>
      </c>
      <c r="H75" s="152">
        <v>1112668</v>
      </c>
      <c r="I75" s="126" t="s">
        <v>195</v>
      </c>
      <c r="J75" s="125" t="s">
        <v>200</v>
      </c>
    </row>
    <row r="76" spans="1:11" ht="80.25" customHeight="1" x14ac:dyDescent="0.25">
      <c r="A76" s="126" t="s">
        <v>264</v>
      </c>
      <c r="B76" s="132">
        <v>45330</v>
      </c>
      <c r="C76" s="136">
        <v>45401</v>
      </c>
      <c r="D76" s="132">
        <v>45390</v>
      </c>
      <c r="E76" s="127">
        <v>130493154</v>
      </c>
      <c r="F76" s="127" t="s">
        <v>265</v>
      </c>
      <c r="G76" s="124" t="s">
        <v>266</v>
      </c>
      <c r="H76" s="152">
        <v>185462.88</v>
      </c>
      <c r="I76" s="126" t="s">
        <v>195</v>
      </c>
      <c r="J76" s="125" t="s">
        <v>267</v>
      </c>
    </row>
    <row r="77" spans="1:11" s="66" customFormat="1" x14ac:dyDescent="0.25">
      <c r="A77" s="95"/>
      <c r="B77" s="146"/>
      <c r="C77" s="140"/>
      <c r="D77" s="141"/>
      <c r="E77" s="97"/>
      <c r="F77" s="97"/>
      <c r="G77" s="97"/>
      <c r="H77" s="106"/>
      <c r="I77" s="97"/>
      <c r="J77" s="107"/>
    </row>
    <row r="78" spans="1:11" ht="15.75" x14ac:dyDescent="0.25">
      <c r="A78" s="105" t="s">
        <v>186</v>
      </c>
      <c r="B78" s="142"/>
      <c r="C78" s="142"/>
      <c r="D78" s="143"/>
      <c r="E78" s="108"/>
      <c r="F78" s="108"/>
      <c r="G78" s="101" t="s">
        <v>78</v>
      </c>
      <c r="H78" s="109">
        <f>SUM(H71:H77)</f>
        <v>2244967.6</v>
      </c>
      <c r="I78" s="108"/>
      <c r="J78" s="110"/>
    </row>
    <row r="79" spans="1:11" s="66" customFormat="1" ht="21" x14ac:dyDescent="0.35">
      <c r="A79" s="116"/>
      <c r="B79" s="148"/>
      <c r="C79" s="139"/>
      <c r="D79" s="139"/>
      <c r="E79" s="103"/>
      <c r="F79" s="103"/>
      <c r="G79" s="103"/>
      <c r="H79" s="103"/>
      <c r="I79" s="103"/>
      <c r="J79" s="103"/>
      <c r="K79"/>
    </row>
    <row r="80" spans="1:11" ht="36.75" customHeight="1" x14ac:dyDescent="0.35">
      <c r="A80" s="158" t="s">
        <v>77</v>
      </c>
      <c r="B80" s="139"/>
      <c r="C80" s="140"/>
      <c r="D80" s="140"/>
      <c r="E80" s="97"/>
      <c r="F80" s="97"/>
      <c r="G80" s="97"/>
      <c r="H80" s="117"/>
      <c r="I80" s="97"/>
      <c r="J80" s="118"/>
    </row>
    <row r="81" spans="1:16" ht="66" customHeight="1" x14ac:dyDescent="0.25">
      <c r="A81" s="96" t="s">
        <v>189</v>
      </c>
      <c r="B81" s="136">
        <v>45274</v>
      </c>
      <c r="C81" s="136"/>
      <c r="D81" s="137">
        <v>45336</v>
      </c>
      <c r="E81" s="95">
        <v>130968853</v>
      </c>
      <c r="F81" s="96" t="s">
        <v>190</v>
      </c>
      <c r="G81" s="96" t="s">
        <v>191</v>
      </c>
      <c r="H81" s="99">
        <v>1261892</v>
      </c>
      <c r="I81" s="97" t="s">
        <v>12</v>
      </c>
      <c r="J81" s="98" t="s">
        <v>27</v>
      </c>
    </row>
    <row r="82" spans="1:16" ht="52.5" customHeight="1" x14ac:dyDescent="0.25">
      <c r="A82" s="89"/>
      <c r="B82" s="89"/>
      <c r="G82" s="83" t="s">
        <v>78</v>
      </c>
      <c r="H82" s="65">
        <f>SUM(H80:H81)</f>
        <v>1261892</v>
      </c>
      <c r="P82" t="s">
        <v>186</v>
      </c>
    </row>
    <row r="83" spans="1:16" ht="53.25" customHeight="1" x14ac:dyDescent="0.25">
      <c r="A83" t="s">
        <v>187</v>
      </c>
      <c r="F83" t="s">
        <v>183</v>
      </c>
      <c r="G83" s="83"/>
      <c r="H83" s="65"/>
    </row>
    <row r="84" spans="1:16" ht="15.75" x14ac:dyDescent="0.25">
      <c r="A84" s="84" t="s">
        <v>307</v>
      </c>
      <c r="B84" s="84"/>
      <c r="C84" s="82"/>
      <c r="D84" s="82"/>
      <c r="F84" s="83" t="s">
        <v>182</v>
      </c>
      <c r="H84" s="65"/>
    </row>
    <row r="85" spans="1:16" ht="25.5" x14ac:dyDescent="0.25">
      <c r="A85" s="119" t="s">
        <v>71</v>
      </c>
      <c r="B85" s="119"/>
      <c r="C85" s="120"/>
      <c r="D85" s="119"/>
      <c r="E85" s="119"/>
      <c r="F85" s="119" t="s">
        <v>72</v>
      </c>
      <c r="G85" s="119"/>
      <c r="H85" s="119"/>
      <c r="I85" s="119"/>
      <c r="J85" s="119"/>
    </row>
  </sheetData>
  <mergeCells count="3">
    <mergeCell ref="A3:J3"/>
    <mergeCell ref="A4:J4"/>
    <mergeCell ref="A9:J9"/>
  </mergeCells>
  <phoneticPr fontId="14" type="noConversion"/>
  <conditionalFormatting sqref="A12">
    <cfRule type="duplicateValues" dxfId="11" priority="30"/>
  </conditionalFormatting>
  <conditionalFormatting sqref="A39:A40">
    <cfRule type="duplicateValues" dxfId="10" priority="10"/>
  </conditionalFormatting>
  <conditionalFormatting sqref="A41:A46 A13:A34 A48">
    <cfRule type="duplicateValues" dxfId="9" priority="40"/>
  </conditionalFormatting>
  <conditionalFormatting sqref="A47">
    <cfRule type="duplicateValues" dxfId="8" priority="9"/>
  </conditionalFormatting>
  <conditionalFormatting sqref="A49 A55">
    <cfRule type="duplicateValues" dxfId="7" priority="42"/>
  </conditionalFormatting>
  <conditionalFormatting sqref="A50:A54">
    <cfRule type="duplicateValues" dxfId="6" priority="7"/>
  </conditionalFormatting>
  <conditionalFormatting sqref="A62">
    <cfRule type="duplicateValues" dxfId="5" priority="4"/>
  </conditionalFormatting>
  <conditionalFormatting sqref="A63">
    <cfRule type="duplicateValues" dxfId="4" priority="3"/>
  </conditionalFormatting>
  <conditionalFormatting sqref="A64">
    <cfRule type="duplicateValues" dxfId="3" priority="2"/>
  </conditionalFormatting>
  <conditionalFormatting sqref="A65">
    <cfRule type="duplicateValues" dxfId="2" priority="1"/>
  </conditionalFormatting>
  <conditionalFormatting sqref="A75:A76">
    <cfRule type="duplicateValues" dxfId="1" priority="5"/>
  </conditionalFormatting>
  <conditionalFormatting sqref="A56:A58">
    <cfRule type="duplicateValues" dxfId="0" priority="43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Herasme Perez</cp:lastModifiedBy>
  <cp:lastPrinted>2024-05-06T12:21:53Z</cp:lastPrinted>
  <dcterms:created xsi:type="dcterms:W3CDTF">2022-08-11T17:26:45Z</dcterms:created>
  <dcterms:modified xsi:type="dcterms:W3CDTF">2024-05-06T12:31:53Z</dcterms:modified>
</cp:coreProperties>
</file>