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-server\user_srsm$\yOHANNA.herasme\Desktop\DEUDA POR PERIODO DESDE ENERO 2024 HASTA DICIEMBRE 2024\"/>
    </mc:Choice>
  </mc:AlternateContent>
  <xr:revisionPtr revIDLastSave="0" documentId="13_ncr:1_{E7A2FFAD-C2C9-4080-99E2-6A188A880187}" xr6:coauthVersionLast="47" xr6:coauthVersionMax="47" xr10:uidLastSave="{00000000-0000-0000-0000-000000000000}"/>
  <bookViews>
    <workbookView xWindow="-120" yWindow="-120" windowWidth="29040" windowHeight="15720" xr2:uid="{9704FEB7-7117-4930-B25A-43674904F33E}"/>
  </bookViews>
  <sheets>
    <sheet name="DEUDAS SEPTIEMBRE 2024" sheetId="3" r:id="rId1"/>
  </sheets>
  <definedNames>
    <definedName name="_xlnm.Print_Area" localSheetId="0">'DEUDAS SEPTIEMBRE 2024'!$A$2:$J$74</definedName>
    <definedName name="_xlnm.Print_Titles" localSheetId="0">'DEUDAS SEPTIEMBRE 2024'!$1:$7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57" i="3" l="1"/>
  <c r="H69" i="3" l="1"/>
  <c r="H64" i="3"/>
  <c r="H54" i="3" l="1"/>
  <c r="I5" i="3" s="1"/>
</calcChain>
</file>

<file path=xl/sharedStrings.xml><?xml version="1.0" encoding="utf-8"?>
<sst xmlns="http://schemas.openxmlformats.org/spreadsheetml/2006/main" count="272" uniqueCount="152">
  <si>
    <t>FACTURAS NO.2</t>
  </si>
  <si>
    <t>FECHA</t>
  </si>
  <si>
    <t>RNC</t>
  </si>
  <si>
    <t>PROVEEDOR</t>
  </si>
  <si>
    <t>DESCRIPCION</t>
  </si>
  <si>
    <t xml:space="preserve">MONTO RD$ </t>
  </si>
  <si>
    <t>CUENTA PRESUPUESTARIA</t>
  </si>
  <si>
    <t>TIPO DE PROVEEDOR</t>
  </si>
  <si>
    <t>2.3.1.1.01</t>
  </si>
  <si>
    <t>PROVEEDOR DEL ESTADO</t>
  </si>
  <si>
    <t>2.3.4.1.01</t>
  </si>
  <si>
    <t>2.2.7.2.06</t>
  </si>
  <si>
    <t>2.3.7.1.01</t>
  </si>
  <si>
    <t>Administrativo- Financier0 SRSM</t>
  </si>
  <si>
    <t>Director SRSM</t>
  </si>
  <si>
    <t>FECHA DE VENCIMIENTO</t>
  </si>
  <si>
    <t>DE 1 A 30 DIAS</t>
  </si>
  <si>
    <t>DE 31 A 60 DIAS</t>
  </si>
  <si>
    <t>DE 61 A 90 DIAS</t>
  </si>
  <si>
    <t>MAS DE 120 DIAS</t>
  </si>
  <si>
    <t>SUBTOTALES</t>
  </si>
  <si>
    <t>CUENTAS POR PAGAR</t>
  </si>
  <si>
    <t>TOTAL</t>
  </si>
  <si>
    <t xml:space="preserve">PAGO SERVICIO TELEFONICO </t>
  </si>
  <si>
    <t>DR.EDISSON FELIZ FELIZ</t>
  </si>
  <si>
    <t>2.2.1.3.02</t>
  </si>
  <si>
    <t>2.2.1.3.03</t>
  </si>
  <si>
    <t xml:space="preserve"> </t>
  </si>
  <si>
    <t xml:space="preserve">  </t>
  </si>
  <si>
    <t>FECHA RECIBIDA</t>
  </si>
  <si>
    <t>PROVEEDORES DEL ESTADO</t>
  </si>
  <si>
    <t>SALUD A TU ALCANCE, SRL</t>
  </si>
  <si>
    <t>ADQUISICION DE ESQUINEROS, BUMPER(HOSPITAL MUNICIPAL DR.PEDRO HEREDIA ROJAS)</t>
  </si>
  <si>
    <t>2.3.9.8.02</t>
  </si>
  <si>
    <t xml:space="preserve">                           LICDO. FRANCISCO ABREU SANTOS</t>
  </si>
  <si>
    <t>B1500000325</t>
  </si>
  <si>
    <t>STAGE VISUAL SOUND SVS</t>
  </si>
  <si>
    <t>B1500000381</t>
  </si>
  <si>
    <t>CONTRATACION DE LOGISTICA PARA LA INAUGURACION Y/O EVENTOS EN EL HOSP. DE LA MUJER DOMINICANA Y SANTO SOCORRO</t>
  </si>
  <si>
    <t>2.2.5.1.01</t>
  </si>
  <si>
    <t>B1500000382</t>
  </si>
  <si>
    <t>SANTO DOMINGO MOTORS COMPANY, SA</t>
  </si>
  <si>
    <t>MANTENIMIENTO VEHICULO</t>
  </si>
  <si>
    <t>E&amp;R FUMIPLAG PEST CONTROL, SRL</t>
  </si>
  <si>
    <t>SERVICIOS DE FUMIGACION Y CONTROL DE PLAGA</t>
  </si>
  <si>
    <t>2.2.8.5.01</t>
  </si>
  <si>
    <t>BIO-NOVA, S.R.L</t>
  </si>
  <si>
    <t>2.3.7.2.03</t>
  </si>
  <si>
    <t>REPUESTO DE JESUS, SRL</t>
  </si>
  <si>
    <t>MANTENIMIENTO DE MOTORES</t>
  </si>
  <si>
    <t>B1500000523</t>
  </si>
  <si>
    <t>ALTICE DOMINICANA</t>
  </si>
  <si>
    <t>2.2.1.5.01</t>
  </si>
  <si>
    <t>2.6.1.3.01</t>
  </si>
  <si>
    <t>2.2.1.3.01</t>
  </si>
  <si>
    <t>E450000006809</t>
  </si>
  <si>
    <t xml:space="preserve">                          MAS DE 61 A 90 DIAS</t>
  </si>
  <si>
    <t>VIAMAR, S.A</t>
  </si>
  <si>
    <t>FRANKLIN BENJAMIN LOPEZ</t>
  </si>
  <si>
    <t>ADQUISICION DE ALMUERZOS Y REFRIGERIOS</t>
  </si>
  <si>
    <t>_________________________________________________</t>
  </si>
  <si>
    <t>______________________________</t>
  </si>
  <si>
    <t>B1500000205</t>
  </si>
  <si>
    <t>TECNOLOGIA MOTRIX, SRL</t>
  </si>
  <si>
    <t>MANTENIMIENTO DE VEHICULO</t>
  </si>
  <si>
    <t>B1500000206</t>
  </si>
  <si>
    <t>B1500007851</t>
  </si>
  <si>
    <t>CRUZ AYALA, SRL</t>
  </si>
  <si>
    <t>B1500003734</t>
  </si>
  <si>
    <t>B1500003735</t>
  </si>
  <si>
    <t>B1500001231</t>
  </si>
  <si>
    <t>BLAXCORP, SRL</t>
  </si>
  <si>
    <t>ADQUISICION DE REACTIVOS Y CONTROLES</t>
  </si>
  <si>
    <t>B1500004400</t>
  </si>
  <si>
    <t>GTG INDUSTRIAL , SRL</t>
  </si>
  <si>
    <t>ADQUISICION DE INSUMOS DE LIMPIEZA</t>
  </si>
  <si>
    <t>2.3.3.2.01</t>
  </si>
  <si>
    <t>B1500034290</t>
  </si>
  <si>
    <t>DISTRIBUIDORES DE PETROLEO, S.A</t>
  </si>
  <si>
    <t>ADQUISICION DE TICKED DE COMBUSTIBLE (GASOLINA)</t>
  </si>
  <si>
    <t>E450000002378</t>
  </si>
  <si>
    <t>B1500000207</t>
  </si>
  <si>
    <t>B1500000208</t>
  </si>
  <si>
    <t>E450000007846</t>
  </si>
  <si>
    <t>E450000007757</t>
  </si>
  <si>
    <t>SERVICIOS TELEFONICOS FLY BOX, MES DE SEPTIEMBRE 2024</t>
  </si>
  <si>
    <t>SERVICIOS TELEFONICOS ZONA FRANCA, MES DE SEPTIEMBRE 2024</t>
  </si>
  <si>
    <t>B1500000990</t>
  </si>
  <si>
    <t>B1500000988</t>
  </si>
  <si>
    <t>KHALICCO INVESTMENTS, SRL</t>
  </si>
  <si>
    <t>B1500001244</t>
  </si>
  <si>
    <t>131-04844-7</t>
  </si>
  <si>
    <t>ADQUISICION DE MATERIALES FERRETEROS</t>
  </si>
  <si>
    <t>2.3.9.9.05</t>
  </si>
  <si>
    <t>MESSI OFFICE, SRL</t>
  </si>
  <si>
    <t>131-32248-4</t>
  </si>
  <si>
    <t>B1500000442</t>
  </si>
  <si>
    <t>ADQUISICION DE MATERIALES DESECHABLES</t>
  </si>
  <si>
    <t>2.3.9.5.01</t>
  </si>
  <si>
    <t>CIENTEC, SRL</t>
  </si>
  <si>
    <t>B1500007105</t>
  </si>
  <si>
    <t>101-09743-4</t>
  </si>
  <si>
    <t>101-77796-6</t>
  </si>
  <si>
    <t>IMPORTADORA COAV, SRL</t>
  </si>
  <si>
    <t>ADQUISICION DE FUNDAS PLASTICAS</t>
  </si>
  <si>
    <t>B1500000328</t>
  </si>
  <si>
    <t>JORSA MULTISERVICES</t>
  </si>
  <si>
    <t>2.2.2.2.01</t>
  </si>
  <si>
    <t>COMERCIAL RICRUZ, SRL</t>
  </si>
  <si>
    <t>B1500000994</t>
  </si>
  <si>
    <t>B1500000991</t>
  </si>
  <si>
    <t>E450000000403</t>
  </si>
  <si>
    <t>E4500000000451</t>
  </si>
  <si>
    <t>B1500000135</t>
  </si>
  <si>
    <t>ADQUISICION DE MATERIALES ELECTRICOS</t>
  </si>
  <si>
    <t>2.3.9.6.01</t>
  </si>
  <si>
    <t>B1500001965</t>
  </si>
  <si>
    <t>FARMACEUTICA DALMASI, SRL (FARMADAL)</t>
  </si>
  <si>
    <t>ADQUISICION DE REACTIVOS PARA MAQUINA CERRADA</t>
  </si>
  <si>
    <t>B1500000651</t>
  </si>
  <si>
    <t>ALLIN ONE SUPPLY, SRL</t>
  </si>
  <si>
    <t>ADQUISICION DE PAPELERIA DESECHABLE DE LIMPIEZA</t>
  </si>
  <si>
    <t>B1500000209</t>
  </si>
  <si>
    <t>B1500001252</t>
  </si>
  <si>
    <t>B1500000132</t>
  </si>
  <si>
    <t>COMERCIAL PEREZ LUCIANO, SRL</t>
  </si>
  <si>
    <t>B1500015343</t>
  </si>
  <si>
    <t>ADQUISICION DE FRASCOS DE BASILOSCOPIA</t>
  </si>
  <si>
    <t>B1500000190</t>
  </si>
  <si>
    <t>UNIEMPRESA, SRL</t>
  </si>
  <si>
    <t>CONFECCION DE UNIFORMES PARA EL PERSONAL DEL SRSM</t>
  </si>
  <si>
    <t>2.3.2.3.01</t>
  </si>
  <si>
    <t>MUEBLES &amp; EQUIPOS PARA OFICINA LEON GONZALEZ, SRL</t>
  </si>
  <si>
    <t>B1500001303</t>
  </si>
  <si>
    <t>ADQUISICION DE MOBILIARIOS</t>
  </si>
  <si>
    <t>2.6.1.1.01</t>
  </si>
  <si>
    <t>AGUA PLANETA AZUL</t>
  </si>
  <si>
    <t>INVERSIONES YANG,S.R.L</t>
  </si>
  <si>
    <t>2.6..1.1.01</t>
  </si>
  <si>
    <t>B1500001161</t>
  </si>
  <si>
    <t>E450000004122</t>
  </si>
  <si>
    <t xml:space="preserve">ADQUISICION DE BOTELLAS DE AGUA PARA USO DIFERENTES ACTIVIDADES DEL SRSM.  </t>
  </si>
  <si>
    <t>B1500000992</t>
  </si>
  <si>
    <t>B1500000993</t>
  </si>
  <si>
    <t>B1500000997</t>
  </si>
  <si>
    <t>E450000000288</t>
  </si>
  <si>
    <t>B1500000375</t>
  </si>
  <si>
    <t>OMX MULTISERVICIOS</t>
  </si>
  <si>
    <t>ADQUISICION DE IMPRESORA MATRICIAL</t>
  </si>
  <si>
    <t>B1500000306</t>
  </si>
  <si>
    <t>SERVICIO DE IMPRESIÓN PAPELOGRAFOS</t>
  </si>
  <si>
    <t>AL 30 DE SEPTIEMBRE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</si>
</sst>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/mm/yyyy;@"/>
    <numFmt numFmtId="165" formatCode="&quot;$&quot;#,##0.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Cambria"/>
      <family val="1"/>
    </font>
    <font>
      <b/>
      <sz val="10"/>
      <color theme="1"/>
      <name val="Cambria"/>
      <family val="1"/>
    </font>
    <font>
      <b/>
      <sz val="12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Cambria"/>
      <family val="1"/>
    </font>
    <font>
      <sz val="8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mbria"/>
      <family val="1"/>
    </font>
    <font>
      <sz val="12"/>
      <color theme="1"/>
      <name val="Cambria"/>
      <family val="1"/>
    </font>
    <font>
      <b/>
      <sz val="9"/>
      <color theme="1"/>
      <name val="Cambria"/>
      <family val="1"/>
    </font>
    <font>
      <b/>
      <sz val="10"/>
      <name val="Rockwell"/>
      <family val="1"/>
    </font>
    <font>
      <b/>
      <sz val="10"/>
      <color theme="1"/>
      <name val="Rockwell"/>
      <family val="1"/>
    </font>
    <font>
      <b/>
      <sz val="10"/>
      <color rgb="FF000000"/>
      <name val="Rockwell"/>
      <family val="1"/>
    </font>
    <font>
      <b/>
      <sz val="11"/>
      <color theme="1"/>
      <name val="Rockwell"/>
      <family val="1"/>
    </font>
    <font>
      <b/>
      <sz val="14"/>
      <color theme="1"/>
      <name val="Rockwell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theme="4" tint="0.59999389629810485"/>
      </patternFill>
    </fill>
    <fill>
      <patternFill patternType="solid">
        <fgColor theme="0"/>
        <bgColor theme="4"/>
      </patternFill>
    </fill>
  </fills>
  <borders count="9">
    <border>
      <left/>
      <right/>
      <top/>
      <bottom/>
      <diagonal/>
    </border>
    <border>
      <left style="thin">
        <color theme="0"/>
      </left>
      <right style="thin">
        <color theme="0"/>
      </right>
      <top style="medium">
        <color rgb="FF000000"/>
      </top>
      <bottom style="thick">
        <color theme="0"/>
      </bottom>
      <diagonal/>
    </border>
    <border>
      <left style="thin">
        <color theme="0"/>
      </left>
      <right style="thin">
        <color theme="0"/>
      </right>
      <top style="medium">
        <color rgb="FF000000"/>
      </top>
      <bottom style="thin">
        <color rgb="FF00000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rgb="FF00000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1">
    <xf numFmtId="0" fontId="0" fillId="0" borderId="0" xfId="0"/>
    <xf numFmtId="4" fontId="0" fillId="0" borderId="0" xfId="0" applyNumberFormat="1"/>
    <xf numFmtId="4" fontId="7" fillId="0" borderId="0" xfId="0" applyNumberFormat="1" applyFont="1"/>
    <xf numFmtId="0" fontId="5" fillId="0" borderId="0" xfId="0" applyFont="1" applyAlignment="1">
      <alignment horizontal="center"/>
    </xf>
    <xf numFmtId="44" fontId="5" fillId="0" borderId="0" xfId="0" applyNumberFormat="1" applyFont="1"/>
    <xf numFmtId="0" fontId="0" fillId="5" borderId="0" xfId="0" applyFill="1"/>
    <xf numFmtId="0" fontId="3" fillId="3" borderId="5" xfId="0" applyFont="1" applyFill="1" applyBorder="1" applyAlignment="1">
      <alignment horizontal="center" vertical="center" wrapText="1"/>
    </xf>
    <xf numFmtId="0" fontId="4" fillId="2" borderId="5" xfId="0" applyFont="1" applyFill="1" applyBorder="1"/>
    <xf numFmtId="0" fontId="4" fillId="2" borderId="5" xfId="0" applyFont="1" applyFill="1" applyBorder="1" applyAlignment="1">
      <alignment wrapText="1"/>
    </xf>
    <xf numFmtId="0" fontId="4" fillId="4" borderId="5" xfId="0" applyFont="1" applyFill="1" applyBorder="1"/>
    <xf numFmtId="0" fontId="4" fillId="4" borderId="5" xfId="0" applyFont="1" applyFill="1" applyBorder="1" applyAlignment="1">
      <alignment wrapText="1"/>
    </xf>
    <xf numFmtId="164" fontId="4" fillId="4" borderId="5" xfId="0" applyNumberFormat="1" applyFont="1" applyFill="1" applyBorder="1" applyAlignment="1">
      <alignment horizontal="center" wrapText="1"/>
    </xf>
    <xf numFmtId="164" fontId="4" fillId="2" borderId="5" xfId="0" applyNumberFormat="1" applyFont="1" applyFill="1" applyBorder="1" applyAlignment="1">
      <alignment horizontal="center" wrapText="1"/>
    </xf>
    <xf numFmtId="165" fontId="4" fillId="2" borderId="5" xfId="0" applyNumberFormat="1" applyFont="1" applyFill="1" applyBorder="1"/>
    <xf numFmtId="165" fontId="8" fillId="6" borderId="6" xfId="0" applyNumberFormat="1" applyFont="1" applyFill="1" applyBorder="1" applyAlignment="1">
      <alignment horizontal="center" vertical="center" wrapText="1"/>
    </xf>
    <xf numFmtId="0" fontId="11" fillId="4" borderId="5" xfId="0" applyFont="1" applyFill="1" applyBorder="1"/>
    <xf numFmtId="164" fontId="3" fillId="3" borderId="5" xfId="0" applyNumberFormat="1" applyFont="1" applyFill="1" applyBorder="1" applyAlignment="1">
      <alignment horizontal="right" vertical="center" wrapText="1"/>
    </xf>
    <xf numFmtId="4" fontId="3" fillId="3" borderId="5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14" fontId="4" fillId="2" borderId="5" xfId="0" applyNumberFormat="1" applyFont="1" applyFill="1" applyBorder="1" applyAlignment="1">
      <alignment wrapText="1"/>
    </xf>
    <xf numFmtId="0" fontId="11" fillId="2" borderId="5" xfId="0" applyFont="1" applyFill="1" applyBorder="1" applyAlignment="1">
      <alignment horizontal="right"/>
    </xf>
    <xf numFmtId="0" fontId="12" fillId="0" borderId="0" xfId="0" applyFont="1" applyAlignment="1">
      <alignment horizontal="center"/>
    </xf>
    <xf numFmtId="0" fontId="3" fillId="6" borderId="4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43" fontId="0" fillId="0" borderId="0" xfId="1" applyFont="1" applyAlignment="1">
      <alignment wrapText="1"/>
    </xf>
    <xf numFmtId="4" fontId="7" fillId="5" borderId="5" xfId="0" applyNumberFormat="1" applyFont="1" applyFill="1" applyBorder="1" applyAlignment="1">
      <alignment wrapText="1"/>
    </xf>
    <xf numFmtId="0" fontId="0" fillId="0" borderId="0" xfId="0" applyAlignment="1">
      <alignment wrapText="1"/>
    </xf>
    <xf numFmtId="0" fontId="10" fillId="0" borderId="0" xfId="0" applyFont="1" applyAlignment="1">
      <alignment horizontal="center" wrapText="1"/>
    </xf>
    <xf numFmtId="0" fontId="4" fillId="5" borderId="0" xfId="0" applyFont="1" applyFill="1" applyAlignment="1">
      <alignment horizontal="center" vertical="center"/>
    </xf>
    <xf numFmtId="0" fontId="3" fillId="7" borderId="0" xfId="0" applyFont="1" applyFill="1" applyAlignment="1">
      <alignment horizontal="left" vertical="center" wrapText="1"/>
    </xf>
    <xf numFmtId="0" fontId="3" fillId="8" borderId="1" xfId="0" applyFont="1" applyFill="1" applyBorder="1" applyAlignment="1">
      <alignment horizontal="center" vertical="center" wrapText="1"/>
    </xf>
    <xf numFmtId="164" fontId="3" fillId="8" borderId="1" xfId="0" applyNumberFormat="1" applyFont="1" applyFill="1" applyBorder="1" applyAlignment="1">
      <alignment horizontal="center" vertical="center" wrapText="1"/>
    </xf>
    <xf numFmtId="4" fontId="3" fillId="8" borderId="1" xfId="0" applyNumberFormat="1" applyFont="1" applyFill="1" applyBorder="1" applyAlignment="1">
      <alignment horizontal="center" vertical="center" wrapText="1"/>
    </xf>
    <xf numFmtId="0" fontId="3" fillId="8" borderId="2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wrapText="1"/>
    </xf>
    <xf numFmtId="0" fontId="3" fillId="7" borderId="5" xfId="0" applyFont="1" applyFill="1" applyBorder="1" applyAlignment="1">
      <alignment horizontal="center" vertical="center" wrapText="1"/>
    </xf>
    <xf numFmtId="0" fontId="4" fillId="5" borderId="0" xfId="0" applyFont="1" applyFill="1" applyAlignment="1">
      <alignment wrapText="1"/>
    </xf>
    <xf numFmtId="4" fontId="3" fillId="6" borderId="6" xfId="0" applyNumberFormat="1" applyFont="1" applyFill="1" applyBorder="1" applyAlignment="1">
      <alignment horizontal="center" vertical="center" wrapText="1"/>
    </xf>
    <xf numFmtId="0" fontId="0" fillId="5" borderId="0" xfId="0" applyFill="1" applyAlignment="1">
      <alignment wrapText="1"/>
    </xf>
    <xf numFmtId="0" fontId="10" fillId="5" borderId="0" xfId="0" applyFont="1" applyFill="1" applyAlignment="1">
      <alignment horizontal="center"/>
    </xf>
    <xf numFmtId="0" fontId="11" fillId="5" borderId="5" xfId="0" applyFont="1" applyFill="1" applyBorder="1"/>
    <xf numFmtId="0" fontId="3" fillId="7" borderId="0" xfId="0" applyFont="1" applyFill="1" applyAlignment="1">
      <alignment horizontal="center" vertical="center" wrapText="1"/>
    </xf>
    <xf numFmtId="165" fontId="8" fillId="7" borderId="0" xfId="0" applyNumberFormat="1" applyFont="1" applyFill="1" applyAlignment="1">
      <alignment vertical="center" wrapText="1"/>
    </xf>
    <xf numFmtId="0" fontId="2" fillId="5" borderId="0" xfId="0" applyFont="1" applyFill="1" applyAlignment="1">
      <alignment horizontal="center"/>
    </xf>
    <xf numFmtId="0" fontId="4" fillId="7" borderId="5" xfId="0" applyFont="1" applyFill="1" applyBorder="1" applyAlignment="1">
      <alignment wrapText="1"/>
    </xf>
    <xf numFmtId="165" fontId="2" fillId="5" borderId="5" xfId="0" applyNumberFormat="1" applyFont="1" applyFill="1" applyBorder="1"/>
    <xf numFmtId="0" fontId="4" fillId="5" borderId="7" xfId="0" applyFont="1" applyFill="1" applyBorder="1" applyAlignment="1">
      <alignment wrapText="1"/>
    </xf>
    <xf numFmtId="0" fontId="3" fillId="7" borderId="5" xfId="0" applyFont="1" applyFill="1" applyBorder="1" applyAlignment="1">
      <alignment horizontal="center" wrapText="1"/>
    </xf>
    <xf numFmtId="165" fontId="2" fillId="7" borderId="5" xfId="0" applyNumberFormat="1" applyFont="1" applyFill="1" applyBorder="1"/>
    <xf numFmtId="0" fontId="3" fillId="6" borderId="3" xfId="0" applyFont="1" applyFill="1" applyBorder="1" applyAlignment="1">
      <alignment horizontal="center" vertical="center" wrapText="1"/>
    </xf>
    <xf numFmtId="164" fontId="3" fillId="6" borderId="3" xfId="0" applyNumberFormat="1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wrapText="1"/>
    </xf>
    <xf numFmtId="0" fontId="15" fillId="5" borderId="5" xfId="0" applyFont="1" applyFill="1" applyBorder="1" applyAlignment="1">
      <alignment horizontal="center"/>
    </xf>
    <xf numFmtId="0" fontId="14" fillId="5" borderId="5" xfId="0" applyFont="1" applyFill="1" applyBorder="1" applyAlignment="1">
      <alignment horizontal="center" wrapText="1"/>
    </xf>
    <xf numFmtId="0" fontId="15" fillId="5" borderId="5" xfId="0" applyFont="1" applyFill="1" applyBorder="1" applyAlignment="1">
      <alignment horizontal="center" wrapText="1"/>
    </xf>
    <xf numFmtId="0" fontId="15" fillId="5" borderId="5" xfId="0" applyFont="1" applyFill="1" applyBorder="1" applyAlignment="1">
      <alignment horizontal="left"/>
    </xf>
    <xf numFmtId="14" fontId="15" fillId="5" borderId="5" xfId="0" applyNumberFormat="1" applyFont="1" applyFill="1" applyBorder="1" applyAlignment="1">
      <alignment horizontal="left"/>
    </xf>
    <xf numFmtId="14" fontId="14" fillId="5" borderId="5" xfId="0" applyNumberFormat="1" applyFont="1" applyFill="1" applyBorder="1" applyAlignment="1">
      <alignment horizontal="left" wrapText="1"/>
    </xf>
    <xf numFmtId="14" fontId="14" fillId="5" borderId="5" xfId="0" applyNumberFormat="1" applyFont="1" applyFill="1" applyBorder="1" applyAlignment="1">
      <alignment horizontal="left"/>
    </xf>
    <xf numFmtId="14" fontId="4" fillId="5" borderId="5" xfId="0" applyNumberFormat="1" applyFont="1" applyFill="1" applyBorder="1" applyAlignment="1">
      <alignment horizontal="left" wrapText="1"/>
    </xf>
    <xf numFmtId="164" fontId="4" fillId="5" borderId="5" xfId="0" applyNumberFormat="1" applyFont="1" applyFill="1" applyBorder="1" applyAlignment="1">
      <alignment horizontal="left" wrapText="1"/>
    </xf>
    <xf numFmtId="0" fontId="0" fillId="5" borderId="0" xfId="0" applyFill="1" applyAlignment="1">
      <alignment horizontal="left"/>
    </xf>
    <xf numFmtId="0" fontId="10" fillId="5" borderId="0" xfId="0" applyFont="1" applyFill="1" applyAlignment="1">
      <alignment horizontal="left"/>
    </xf>
    <xf numFmtId="164" fontId="3" fillId="7" borderId="0" xfId="0" applyNumberFormat="1" applyFont="1" applyFill="1" applyAlignment="1">
      <alignment horizontal="left" vertical="center" wrapText="1"/>
    </xf>
    <xf numFmtId="14" fontId="3" fillId="7" borderId="0" xfId="0" applyNumberFormat="1" applyFont="1" applyFill="1" applyAlignment="1">
      <alignment horizontal="left" vertical="center" wrapText="1"/>
    </xf>
    <xf numFmtId="14" fontId="4" fillId="5" borderId="5" xfId="0" applyNumberFormat="1" applyFont="1" applyFill="1" applyBorder="1" applyAlignment="1">
      <alignment horizontal="left"/>
    </xf>
    <xf numFmtId="164" fontId="3" fillId="7" borderId="5" xfId="0" applyNumberFormat="1" applyFont="1" applyFill="1" applyBorder="1" applyAlignment="1">
      <alignment horizontal="left" wrapText="1"/>
    </xf>
    <xf numFmtId="0" fontId="4" fillId="5" borderId="7" xfId="0" applyFont="1" applyFill="1" applyBorder="1" applyAlignment="1">
      <alignment horizontal="left" wrapText="1"/>
    </xf>
    <xf numFmtId="165" fontId="15" fillId="5" borderId="5" xfId="1" applyNumberFormat="1" applyFont="1" applyFill="1" applyBorder="1"/>
    <xf numFmtId="165" fontId="15" fillId="5" borderId="5" xfId="1" applyNumberFormat="1" applyFont="1" applyFill="1" applyBorder="1" applyAlignment="1"/>
    <xf numFmtId="0" fontId="10" fillId="5" borderId="0" xfId="0" applyFont="1" applyFill="1" applyAlignment="1">
      <alignment horizontal="center" wrapText="1"/>
    </xf>
    <xf numFmtId="0" fontId="15" fillId="5" borderId="5" xfId="0" applyFont="1" applyFill="1" applyBorder="1" applyAlignment="1">
      <alignment horizontal="right"/>
    </xf>
    <xf numFmtId="0" fontId="14" fillId="5" borderId="5" xfId="0" applyFont="1" applyFill="1" applyBorder="1" applyAlignment="1">
      <alignment horizontal="left" wrapText="1"/>
    </xf>
    <xf numFmtId="0" fontId="15" fillId="5" borderId="5" xfId="0" applyFont="1" applyFill="1" applyBorder="1" applyAlignment="1">
      <alignment horizontal="left" wrapText="1"/>
    </xf>
    <xf numFmtId="0" fontId="15" fillId="7" borderId="5" xfId="0" applyFont="1" applyFill="1" applyBorder="1" applyAlignment="1">
      <alignment wrapText="1"/>
    </xf>
    <xf numFmtId="0" fontId="15" fillId="5" borderId="5" xfId="0" applyFont="1" applyFill="1" applyBorder="1"/>
    <xf numFmtId="165" fontId="15" fillId="5" borderId="5" xfId="0" applyNumberFormat="1" applyFont="1" applyFill="1" applyBorder="1"/>
    <xf numFmtId="0" fontId="16" fillId="5" borderId="5" xfId="0" applyFont="1" applyFill="1" applyBorder="1" applyAlignment="1">
      <alignment horizontal="center"/>
    </xf>
    <xf numFmtId="14" fontId="15" fillId="5" borderId="5" xfId="0" applyNumberFormat="1" applyFont="1" applyFill="1" applyBorder="1" applyAlignment="1">
      <alignment horizontal="left" wrapText="1"/>
    </xf>
    <xf numFmtId="4" fontId="3" fillId="6" borderId="4" xfId="0" applyNumberFormat="1" applyFont="1" applyFill="1" applyBorder="1" applyAlignment="1">
      <alignment horizontal="center" vertical="center" wrapText="1"/>
    </xf>
    <xf numFmtId="165" fontId="5" fillId="0" borderId="0" xfId="0" applyNumberFormat="1" applyFont="1" applyAlignment="1">
      <alignment vertical="center"/>
    </xf>
    <xf numFmtId="0" fontId="3" fillId="6" borderId="0" xfId="0" applyFont="1" applyFill="1" applyAlignment="1">
      <alignment horizontal="center" vertical="center" wrapText="1"/>
    </xf>
    <xf numFmtId="4" fontId="7" fillId="5" borderId="0" xfId="0" applyNumberFormat="1" applyFont="1" applyFill="1" applyAlignment="1">
      <alignment wrapText="1"/>
    </xf>
    <xf numFmtId="0" fontId="14" fillId="5" borderId="5" xfId="0" applyFont="1" applyFill="1" applyBorder="1" applyAlignment="1">
      <alignment horizontal="right" wrapText="1"/>
    </xf>
    <xf numFmtId="165" fontId="15" fillId="5" borderId="5" xfId="0" applyNumberFormat="1" applyFont="1" applyFill="1" applyBorder="1" applyAlignment="1">
      <alignment horizontal="right"/>
    </xf>
    <xf numFmtId="164" fontId="3" fillId="7" borderId="0" xfId="0" applyNumberFormat="1" applyFont="1" applyFill="1" applyAlignment="1">
      <alignment horizontal="center" vertical="center" wrapText="1"/>
    </xf>
    <xf numFmtId="4" fontId="3" fillId="6" borderId="0" xfId="0" applyNumberFormat="1" applyFont="1" applyFill="1" applyAlignment="1">
      <alignment horizontal="center" vertical="center" wrapText="1"/>
    </xf>
    <xf numFmtId="14" fontId="4" fillId="5" borderId="0" xfId="0" applyNumberFormat="1" applyFont="1" applyFill="1" applyAlignment="1">
      <alignment horizontal="left" wrapText="1"/>
    </xf>
    <xf numFmtId="0" fontId="4" fillId="5" borderId="5" xfId="0" applyFont="1" applyFill="1" applyBorder="1" applyAlignment="1">
      <alignment horizontal="center" vertical="center"/>
    </xf>
    <xf numFmtId="164" fontId="4" fillId="5" borderId="0" xfId="0" applyNumberFormat="1" applyFont="1" applyFill="1" applyAlignment="1">
      <alignment horizontal="left" wrapText="1"/>
    </xf>
    <xf numFmtId="0" fontId="4" fillId="5" borderId="0" xfId="0" applyFont="1" applyFill="1"/>
    <xf numFmtId="165" fontId="4" fillId="5" borderId="0" xfId="0" applyNumberFormat="1" applyFont="1" applyFill="1"/>
    <xf numFmtId="0" fontId="11" fillId="5" borderId="0" xfId="0" applyFont="1" applyFill="1"/>
    <xf numFmtId="14" fontId="4" fillId="5" borderId="5" xfId="0" applyNumberFormat="1" applyFont="1" applyFill="1" applyBorder="1" applyAlignment="1">
      <alignment horizontal="right" wrapText="1"/>
    </xf>
    <xf numFmtId="0" fontId="13" fillId="0" borderId="0" xfId="0" applyFont="1" applyAlignment="1">
      <alignment horizontal="center" vertical="center"/>
    </xf>
    <xf numFmtId="0" fontId="15" fillId="0" borderId="5" xfId="0" applyFont="1" applyBorder="1" applyAlignment="1">
      <alignment horizontal="center" wrapText="1"/>
    </xf>
    <xf numFmtId="14" fontId="15" fillId="5" borderId="5" xfId="0" applyNumberFormat="1" applyFont="1" applyFill="1" applyBorder="1" applyAlignment="1">
      <alignment horizontal="center" wrapText="1"/>
    </xf>
    <xf numFmtId="14" fontId="15" fillId="0" borderId="5" xfId="0" applyNumberFormat="1" applyFont="1" applyBorder="1" applyAlignment="1">
      <alignment horizontal="center" wrapText="1"/>
    </xf>
    <xf numFmtId="0" fontId="15" fillId="0" borderId="5" xfId="0" applyFont="1" applyBorder="1" applyAlignment="1">
      <alignment horizontal="left" wrapText="1"/>
    </xf>
    <xf numFmtId="43" fontId="15" fillId="5" borderId="5" xfId="1" applyFont="1" applyFill="1" applyBorder="1" applyAlignment="1">
      <alignment horizontal="left" wrapText="1"/>
    </xf>
    <xf numFmtId="43" fontId="15" fillId="5" borderId="5" xfId="1" applyFont="1" applyFill="1" applyBorder="1" applyAlignment="1">
      <alignment horizontal="center"/>
    </xf>
    <xf numFmtId="4" fontId="18" fillId="5" borderId="0" xfId="0" applyNumberFormat="1" applyFont="1" applyFill="1" applyAlignment="1">
      <alignment wrapText="1"/>
    </xf>
    <xf numFmtId="43" fontId="15" fillId="0" borderId="5" xfId="1" applyFont="1" applyFill="1" applyBorder="1" applyAlignment="1">
      <alignment horizontal="center"/>
    </xf>
    <xf numFmtId="0" fontId="17" fillId="0" borderId="0" xfId="0" applyFont="1"/>
    <xf numFmtId="43" fontId="15" fillId="0" borderId="5" xfId="1" applyFont="1" applyFill="1" applyBorder="1" applyAlignment="1">
      <alignment horizontal="left" wrapText="1"/>
    </xf>
    <xf numFmtId="0" fontId="15" fillId="5" borderId="5" xfId="0" applyFont="1" applyFill="1" applyBorder="1" applyAlignment="1">
      <alignment horizontal="right" wrapText="1"/>
    </xf>
    <xf numFmtId="0" fontId="15" fillId="0" borderId="5" xfId="0" applyFont="1" applyBorder="1" applyAlignment="1">
      <alignment horizontal="right" wrapText="1"/>
    </xf>
    <xf numFmtId="0" fontId="14" fillId="5" borderId="5" xfId="0" applyFont="1" applyFill="1" applyBorder="1" applyAlignment="1">
      <alignment wrapText="1"/>
    </xf>
    <xf numFmtId="0" fontId="14" fillId="0" borderId="5" xfId="0" applyFont="1" applyBorder="1" applyAlignment="1">
      <alignment horizontal="left" wrapText="1"/>
    </xf>
    <xf numFmtId="0" fontId="4" fillId="0" borderId="5" xfId="0" applyFont="1" applyBorder="1"/>
    <xf numFmtId="0" fontId="4" fillId="0" borderId="5" xfId="0" applyFont="1" applyBorder="1" applyAlignment="1">
      <alignment wrapText="1"/>
    </xf>
    <xf numFmtId="14" fontId="4" fillId="5" borderId="5" xfId="0" applyNumberFormat="1" applyFont="1" applyFill="1" applyBorder="1"/>
    <xf numFmtId="165" fontId="4" fillId="0" borderId="5" xfId="0" applyNumberFormat="1" applyFont="1" applyBorder="1"/>
    <xf numFmtId="14" fontId="15" fillId="0" borderId="5" xfId="0" applyNumberFormat="1" applyFont="1" applyBorder="1" applyAlignment="1">
      <alignment horizontal="right"/>
    </xf>
    <xf numFmtId="14" fontId="2" fillId="0" borderId="5" xfId="0" applyNumberFormat="1" applyFont="1" applyBorder="1" applyAlignment="1">
      <alignment horizontal="right"/>
    </xf>
    <xf numFmtId="0" fontId="2" fillId="5" borderId="5" xfId="0" applyFont="1" applyFill="1" applyBorder="1" applyAlignment="1">
      <alignment horizontal="left"/>
    </xf>
    <xf numFmtId="43" fontId="15" fillId="5" borderId="0" xfId="1" applyFont="1" applyFill="1"/>
    <xf numFmtId="14" fontId="15" fillId="5" borderId="5" xfId="0" applyNumberFormat="1" applyFont="1" applyFill="1" applyBorder="1" applyAlignment="1">
      <alignment horizontal="right"/>
    </xf>
    <xf numFmtId="14" fontId="15" fillId="0" borderId="5" xfId="0" applyNumberFormat="1" applyFont="1" applyBorder="1" applyAlignment="1">
      <alignment horizontal="right" wrapText="1"/>
    </xf>
    <xf numFmtId="0" fontId="6" fillId="0" borderId="0" xfId="0" applyFont="1" applyAlignment="1">
      <alignment horizontal="center"/>
    </xf>
    <xf numFmtId="0" fontId="10" fillId="0" borderId="8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514350</xdr:colOff>
      <xdr:row>1</xdr:row>
      <xdr:rowOff>66675</xdr:rowOff>
    </xdr:from>
    <xdr:ext cx="2943225" cy="746134"/>
    <xdr:pic>
      <xdr:nvPicPr>
        <xdr:cNvPr id="4" name="Imagen 3">
          <a:extLst>
            <a:ext uri="{FF2B5EF4-FFF2-40B4-BE49-F238E27FC236}">
              <a16:creationId xmlns:a16="http://schemas.microsoft.com/office/drawing/2014/main" id="{7E863417-80B6-40BC-A327-FF3BF5CEA78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182" r="12000" b="13636"/>
        <a:stretch/>
      </xdr:blipFill>
      <xdr:spPr>
        <a:xfrm>
          <a:off x="514350" y="447675"/>
          <a:ext cx="2943225" cy="746134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76970C-22A5-418D-B74B-A9997141864C}">
  <dimension ref="A1:P78"/>
  <sheetViews>
    <sheetView tabSelected="1" topLeftCell="A63" workbookViewId="0">
      <selection activeCell="K69" sqref="K69"/>
    </sheetView>
  </sheetViews>
  <sheetFormatPr baseColWidth="10" defaultRowHeight="15" x14ac:dyDescent="0.25"/>
  <cols>
    <col min="1" max="1" width="16.7109375" customWidth="1"/>
    <col min="2" max="2" width="14.28515625" customWidth="1"/>
    <col min="3" max="3" width="13" customWidth="1"/>
    <col min="4" max="4" width="16.28515625" customWidth="1"/>
    <col min="5" max="5" width="15.42578125" customWidth="1"/>
    <col min="6" max="6" width="26.7109375" customWidth="1"/>
    <col min="7" max="7" width="21.140625" customWidth="1"/>
    <col min="8" max="8" width="17.140625" customWidth="1"/>
    <col min="9" max="9" width="21.28515625" style="26" customWidth="1"/>
    <col min="10" max="10" width="16.140625" customWidth="1"/>
    <col min="15" max="15" width="17.85546875" bestFit="1" customWidth="1"/>
  </cols>
  <sheetData>
    <row r="1" spans="1:15" x14ac:dyDescent="0.25">
      <c r="A1" t="s">
        <v>27</v>
      </c>
    </row>
    <row r="2" spans="1:15" x14ac:dyDescent="0.25">
      <c r="I2" s="24"/>
    </row>
    <row r="3" spans="1:15" ht="18.75" x14ac:dyDescent="0.3">
      <c r="A3" s="119" t="s">
        <v>21</v>
      </c>
      <c r="B3" s="119"/>
      <c r="C3" s="119"/>
      <c r="D3" s="119"/>
      <c r="E3" s="119"/>
      <c r="F3" s="119"/>
      <c r="G3" s="119"/>
      <c r="H3" s="119"/>
      <c r="I3" s="119"/>
      <c r="J3" s="119"/>
    </row>
    <row r="4" spans="1:15" ht="18.75" x14ac:dyDescent="0.3">
      <c r="A4" s="119" t="s">
        <v>151</v>
      </c>
      <c r="B4" s="119"/>
      <c r="C4" s="119"/>
      <c r="D4" s="119"/>
      <c r="E4" s="119"/>
      <c r="F4" s="119"/>
      <c r="G4" s="119"/>
      <c r="H4" s="119"/>
      <c r="I4" s="119"/>
      <c r="J4" s="119"/>
      <c r="O4" t="s">
        <v>28</v>
      </c>
    </row>
    <row r="5" spans="1:15" ht="18.75" x14ac:dyDescent="0.3">
      <c r="G5" s="3" t="s">
        <v>22</v>
      </c>
      <c r="H5" s="2"/>
      <c r="I5" s="25">
        <f>+H54+H57+H64+H69</f>
        <v>13727290.939999998</v>
      </c>
    </row>
    <row r="6" spans="1:15" ht="15.75" thickBot="1" x14ac:dyDescent="0.3">
      <c r="L6" t="s">
        <v>27</v>
      </c>
    </row>
    <row r="7" spans="1:15" ht="39" thickBot="1" x14ac:dyDescent="0.3">
      <c r="A7" s="30" t="s">
        <v>0</v>
      </c>
      <c r="B7" s="31" t="s">
        <v>1</v>
      </c>
      <c r="C7" s="31" t="s">
        <v>29</v>
      </c>
      <c r="D7" s="31" t="s">
        <v>15</v>
      </c>
      <c r="E7" s="30" t="s">
        <v>2</v>
      </c>
      <c r="F7" s="30" t="s">
        <v>3</v>
      </c>
      <c r="G7" s="30" t="s">
        <v>4</v>
      </c>
      <c r="H7" s="32" t="s">
        <v>5</v>
      </c>
      <c r="I7" s="30" t="s">
        <v>7</v>
      </c>
      <c r="J7" s="33" t="s">
        <v>6</v>
      </c>
    </row>
    <row r="8" spans="1:15" ht="13.5" customHeight="1" thickTop="1" x14ac:dyDescent="0.35">
      <c r="A8" s="18"/>
      <c r="B8" s="18"/>
      <c r="C8" s="18"/>
      <c r="D8" s="18"/>
      <c r="E8" s="18"/>
      <c r="F8" s="18"/>
      <c r="G8" s="18"/>
      <c r="H8" s="18"/>
      <c r="I8" s="27"/>
      <c r="J8" s="18"/>
    </row>
    <row r="9" spans="1:15" ht="21" x14ac:dyDescent="0.35">
      <c r="A9" s="120" t="s">
        <v>16</v>
      </c>
      <c r="B9" s="120"/>
      <c r="C9" s="120"/>
      <c r="D9" s="120"/>
      <c r="E9" s="120"/>
      <c r="F9" s="120"/>
      <c r="G9" s="120"/>
      <c r="H9" s="120"/>
      <c r="I9" s="120"/>
      <c r="J9" s="120"/>
    </row>
    <row r="10" spans="1:15" ht="38.25" hidden="1" customHeight="1" x14ac:dyDescent="0.25">
      <c r="A10" s="9"/>
      <c r="B10" s="9"/>
      <c r="C10" s="16"/>
      <c r="D10" s="11"/>
      <c r="E10" s="9"/>
      <c r="F10" s="10"/>
      <c r="G10" s="10"/>
      <c r="H10" s="17"/>
      <c r="I10" s="6" t="s">
        <v>9</v>
      </c>
      <c r="J10" s="15"/>
    </row>
    <row r="11" spans="1:15" ht="38.25" hidden="1" customHeight="1" x14ac:dyDescent="0.25">
      <c r="A11" s="7"/>
      <c r="B11" s="7"/>
      <c r="C11" s="19"/>
      <c r="D11" s="12"/>
      <c r="E11" s="7"/>
      <c r="F11" s="8"/>
      <c r="G11" s="8"/>
      <c r="H11" s="13"/>
      <c r="I11" s="6" t="s">
        <v>9</v>
      </c>
      <c r="J11" s="20"/>
    </row>
    <row r="12" spans="1:15" ht="79.5" customHeight="1" x14ac:dyDescent="0.3">
      <c r="A12" s="55" t="s">
        <v>62</v>
      </c>
      <c r="B12" s="93">
        <v>45538</v>
      </c>
      <c r="C12" s="59">
        <v>45539</v>
      </c>
      <c r="D12" s="58">
        <v>45568</v>
      </c>
      <c r="E12" s="71">
        <v>130324921</v>
      </c>
      <c r="F12" s="72" t="s">
        <v>63</v>
      </c>
      <c r="G12" s="73" t="s">
        <v>64</v>
      </c>
      <c r="H12" s="68">
        <v>70634.8</v>
      </c>
      <c r="I12" s="53" t="s">
        <v>30</v>
      </c>
      <c r="J12" s="52" t="s">
        <v>11</v>
      </c>
      <c r="O12" s="82"/>
    </row>
    <row r="13" spans="1:15" ht="79.5" customHeight="1" x14ac:dyDescent="0.3">
      <c r="A13" s="55" t="s">
        <v>65</v>
      </c>
      <c r="B13" s="93">
        <v>45538</v>
      </c>
      <c r="C13" s="59">
        <v>45539</v>
      </c>
      <c r="D13" s="58">
        <v>45568</v>
      </c>
      <c r="E13" s="71">
        <v>130324921</v>
      </c>
      <c r="F13" s="72" t="s">
        <v>63</v>
      </c>
      <c r="G13" s="73" t="s">
        <v>64</v>
      </c>
      <c r="H13" s="68">
        <v>160775</v>
      </c>
      <c r="I13" s="53" t="s">
        <v>30</v>
      </c>
      <c r="J13" s="52" t="s">
        <v>11</v>
      </c>
      <c r="O13" s="82"/>
    </row>
    <row r="14" spans="1:15" ht="79.5" customHeight="1" x14ac:dyDescent="0.3">
      <c r="A14" s="55" t="s">
        <v>66</v>
      </c>
      <c r="B14" s="93">
        <v>45539</v>
      </c>
      <c r="C14" s="59">
        <v>45545</v>
      </c>
      <c r="D14" s="58">
        <v>45600</v>
      </c>
      <c r="E14" s="71">
        <v>101140496</v>
      </c>
      <c r="F14" s="72" t="s">
        <v>67</v>
      </c>
      <c r="G14" s="73" t="s">
        <v>72</v>
      </c>
      <c r="H14" s="68">
        <v>104700</v>
      </c>
      <c r="I14" s="53" t="s">
        <v>30</v>
      </c>
      <c r="J14" s="52" t="s">
        <v>10</v>
      </c>
      <c r="O14" s="82"/>
    </row>
    <row r="15" spans="1:15" ht="72" customHeight="1" x14ac:dyDescent="0.3">
      <c r="A15" s="55" t="s">
        <v>68</v>
      </c>
      <c r="B15" s="117">
        <v>45540</v>
      </c>
      <c r="C15" s="59">
        <v>45545</v>
      </c>
      <c r="D15" s="58">
        <v>45570</v>
      </c>
      <c r="E15" s="71">
        <v>101507039</v>
      </c>
      <c r="F15" s="107" t="s">
        <v>48</v>
      </c>
      <c r="G15" s="73" t="s">
        <v>49</v>
      </c>
      <c r="H15" s="84">
        <v>6195</v>
      </c>
      <c r="I15" s="53" t="s">
        <v>30</v>
      </c>
      <c r="J15" s="52" t="s">
        <v>11</v>
      </c>
      <c r="O15" s="82"/>
    </row>
    <row r="16" spans="1:15" ht="72" customHeight="1" x14ac:dyDescent="0.3">
      <c r="A16" s="55" t="s">
        <v>69</v>
      </c>
      <c r="B16" s="117">
        <v>45541</v>
      </c>
      <c r="C16" s="59">
        <v>45545</v>
      </c>
      <c r="D16" s="58">
        <v>45571</v>
      </c>
      <c r="E16" s="71">
        <v>101507039</v>
      </c>
      <c r="F16" s="107" t="s">
        <v>48</v>
      </c>
      <c r="G16" s="73" t="s">
        <v>49</v>
      </c>
      <c r="H16" s="84">
        <v>4914.7</v>
      </c>
      <c r="I16" s="53" t="s">
        <v>30</v>
      </c>
      <c r="J16" s="52" t="s">
        <v>11</v>
      </c>
      <c r="O16" s="82"/>
    </row>
    <row r="17" spans="1:15" ht="79.5" customHeight="1" x14ac:dyDescent="0.3">
      <c r="A17" s="55" t="s">
        <v>70</v>
      </c>
      <c r="B17" s="93">
        <v>45540</v>
      </c>
      <c r="C17" s="59">
        <v>45545</v>
      </c>
      <c r="D17" s="58">
        <v>45597</v>
      </c>
      <c r="E17" s="71">
        <v>132312262</v>
      </c>
      <c r="F17" s="72" t="s">
        <v>71</v>
      </c>
      <c r="G17" s="73" t="s">
        <v>72</v>
      </c>
      <c r="H17" s="68">
        <v>1035586.35</v>
      </c>
      <c r="I17" s="53" t="s">
        <v>30</v>
      </c>
      <c r="J17" s="52" t="s">
        <v>10</v>
      </c>
      <c r="O17" s="82"/>
    </row>
    <row r="18" spans="1:15" ht="79.5" customHeight="1" x14ac:dyDescent="0.3">
      <c r="A18" s="55" t="s">
        <v>73</v>
      </c>
      <c r="B18" s="93">
        <v>45540</v>
      </c>
      <c r="C18" s="59">
        <v>45541</v>
      </c>
      <c r="D18" s="58">
        <v>45570</v>
      </c>
      <c r="E18" s="71">
        <v>130297118</v>
      </c>
      <c r="F18" s="72" t="s">
        <v>74</v>
      </c>
      <c r="G18" s="73" t="s">
        <v>75</v>
      </c>
      <c r="H18" s="68">
        <v>647289</v>
      </c>
      <c r="I18" s="53" t="s">
        <v>30</v>
      </c>
      <c r="J18" s="52" t="s">
        <v>76</v>
      </c>
      <c r="O18" s="82"/>
    </row>
    <row r="19" spans="1:15" ht="79.5" customHeight="1" x14ac:dyDescent="0.3">
      <c r="A19" s="55" t="s">
        <v>77</v>
      </c>
      <c r="B19" s="93">
        <v>45541</v>
      </c>
      <c r="C19" s="59">
        <v>45541</v>
      </c>
      <c r="D19" s="58">
        <v>45571</v>
      </c>
      <c r="E19" s="71">
        <v>101831936</v>
      </c>
      <c r="F19" s="72" t="s">
        <v>78</v>
      </c>
      <c r="G19" s="73" t="s">
        <v>79</v>
      </c>
      <c r="H19" s="68">
        <v>1000000</v>
      </c>
      <c r="I19" s="53" t="s">
        <v>30</v>
      </c>
      <c r="J19" s="52" t="s">
        <v>12</v>
      </c>
      <c r="O19" s="82"/>
    </row>
    <row r="20" spans="1:15" ht="79.5" customHeight="1" x14ac:dyDescent="0.3">
      <c r="A20" s="55" t="s">
        <v>80</v>
      </c>
      <c r="B20" s="93">
        <v>45545</v>
      </c>
      <c r="C20" s="59">
        <v>45537</v>
      </c>
      <c r="D20" s="58">
        <v>45575</v>
      </c>
      <c r="E20" s="71">
        <v>101011149</v>
      </c>
      <c r="F20" s="72" t="s">
        <v>57</v>
      </c>
      <c r="G20" s="73" t="s">
        <v>42</v>
      </c>
      <c r="H20" s="68">
        <v>20101.34</v>
      </c>
      <c r="I20" s="53" t="s">
        <v>30</v>
      </c>
      <c r="J20" s="52" t="s">
        <v>11</v>
      </c>
      <c r="O20" s="82"/>
    </row>
    <row r="21" spans="1:15" ht="79.5" customHeight="1" x14ac:dyDescent="0.3">
      <c r="A21" s="55" t="s">
        <v>81</v>
      </c>
      <c r="B21" s="93">
        <v>45540</v>
      </c>
      <c r="C21" s="59">
        <v>45540</v>
      </c>
      <c r="D21" s="58">
        <v>45570</v>
      </c>
      <c r="E21" s="71">
        <v>130324921</v>
      </c>
      <c r="F21" s="72" t="s">
        <v>63</v>
      </c>
      <c r="G21" s="73" t="s">
        <v>64</v>
      </c>
      <c r="H21" s="68">
        <v>4779</v>
      </c>
      <c r="I21" s="53" t="s">
        <v>30</v>
      </c>
      <c r="J21" s="52" t="s">
        <v>11</v>
      </c>
      <c r="O21" s="82"/>
    </row>
    <row r="22" spans="1:15" ht="79.5" customHeight="1" x14ac:dyDescent="0.3">
      <c r="A22" s="55" t="s">
        <v>82</v>
      </c>
      <c r="B22" s="93">
        <v>45544</v>
      </c>
      <c r="C22" s="59">
        <v>45544</v>
      </c>
      <c r="D22" s="58">
        <v>45574</v>
      </c>
      <c r="E22" s="71">
        <v>130324921</v>
      </c>
      <c r="F22" s="72" t="s">
        <v>63</v>
      </c>
      <c r="G22" s="73" t="s">
        <v>64</v>
      </c>
      <c r="H22" s="68">
        <v>64274.6</v>
      </c>
      <c r="I22" s="53" t="s">
        <v>30</v>
      </c>
      <c r="J22" s="52" t="s">
        <v>11</v>
      </c>
      <c r="O22" s="82"/>
    </row>
    <row r="23" spans="1:15" ht="72" customHeight="1" x14ac:dyDescent="0.3">
      <c r="A23" s="55" t="s">
        <v>83</v>
      </c>
      <c r="B23" s="93">
        <v>45559</v>
      </c>
      <c r="C23" s="59"/>
      <c r="D23" s="58">
        <v>45575</v>
      </c>
      <c r="E23" s="71">
        <v>101618787</v>
      </c>
      <c r="F23" s="72" t="s">
        <v>51</v>
      </c>
      <c r="G23" s="73" t="s">
        <v>85</v>
      </c>
      <c r="H23" s="68">
        <v>345215</v>
      </c>
      <c r="I23" s="53" t="s">
        <v>30</v>
      </c>
      <c r="J23" s="52" t="s">
        <v>52</v>
      </c>
      <c r="O23" s="82"/>
    </row>
    <row r="24" spans="1:15" ht="72" customHeight="1" x14ac:dyDescent="0.3">
      <c r="A24" s="55" t="s">
        <v>84</v>
      </c>
      <c r="B24" s="93">
        <v>45560</v>
      </c>
      <c r="C24" s="59"/>
      <c r="D24" s="58">
        <v>45575</v>
      </c>
      <c r="E24" s="71">
        <v>101618787</v>
      </c>
      <c r="F24" s="72" t="s">
        <v>51</v>
      </c>
      <c r="G24" s="73" t="s">
        <v>86</v>
      </c>
      <c r="H24" s="68">
        <v>3840.27</v>
      </c>
      <c r="I24" s="53" t="s">
        <v>30</v>
      </c>
      <c r="J24" s="52" t="s">
        <v>54</v>
      </c>
      <c r="O24" s="82"/>
    </row>
    <row r="25" spans="1:15" ht="72" customHeight="1" x14ac:dyDescent="0.3">
      <c r="A25" s="55" t="s">
        <v>55</v>
      </c>
      <c r="B25" s="93">
        <v>45560</v>
      </c>
      <c r="C25" s="59"/>
      <c r="D25" s="58">
        <v>45575</v>
      </c>
      <c r="E25" s="71">
        <v>101618787</v>
      </c>
      <c r="F25" s="72" t="s">
        <v>51</v>
      </c>
      <c r="G25" s="73" t="s">
        <v>86</v>
      </c>
      <c r="H25" s="68">
        <v>3633.5</v>
      </c>
      <c r="I25" s="53" t="s">
        <v>30</v>
      </c>
      <c r="J25" s="52" t="s">
        <v>54</v>
      </c>
      <c r="O25" s="82"/>
    </row>
    <row r="26" spans="1:15" ht="79.5" customHeight="1" x14ac:dyDescent="0.3">
      <c r="A26" s="55" t="s">
        <v>87</v>
      </c>
      <c r="B26" s="93">
        <v>45547</v>
      </c>
      <c r="C26" s="59">
        <v>45547</v>
      </c>
      <c r="D26" s="58">
        <v>45577</v>
      </c>
      <c r="E26" s="71">
        <v>109815258</v>
      </c>
      <c r="F26" s="72" t="s">
        <v>58</v>
      </c>
      <c r="G26" s="73" t="s">
        <v>59</v>
      </c>
      <c r="H26" s="68">
        <v>11398.8</v>
      </c>
      <c r="I26" s="53" t="s">
        <v>30</v>
      </c>
      <c r="J26" s="52" t="s">
        <v>8</v>
      </c>
      <c r="O26" s="82"/>
    </row>
    <row r="27" spans="1:15" ht="79.5" customHeight="1" x14ac:dyDescent="0.3">
      <c r="A27" s="55" t="s">
        <v>88</v>
      </c>
      <c r="B27" s="93">
        <v>45537</v>
      </c>
      <c r="C27" s="59">
        <v>45540</v>
      </c>
      <c r="D27" s="58">
        <v>45567</v>
      </c>
      <c r="E27" s="71">
        <v>109815258</v>
      </c>
      <c r="F27" s="72" t="s">
        <v>58</v>
      </c>
      <c r="G27" s="73" t="s">
        <v>59</v>
      </c>
      <c r="H27" s="68">
        <v>15546.5</v>
      </c>
      <c r="I27" s="53" t="s">
        <v>30</v>
      </c>
      <c r="J27" s="52" t="s">
        <v>8</v>
      </c>
      <c r="O27" s="82"/>
    </row>
    <row r="28" spans="1:15" ht="79.5" customHeight="1" x14ac:dyDescent="0.3">
      <c r="A28" s="98" t="s">
        <v>90</v>
      </c>
      <c r="B28" s="96">
        <v>45552</v>
      </c>
      <c r="C28" s="97">
        <v>45552</v>
      </c>
      <c r="D28" s="58">
        <v>45582</v>
      </c>
      <c r="E28" s="95" t="s">
        <v>91</v>
      </c>
      <c r="F28" s="108" t="s">
        <v>89</v>
      </c>
      <c r="G28" s="99" t="s">
        <v>92</v>
      </c>
      <c r="H28" s="116">
        <v>151441.15</v>
      </c>
      <c r="I28" s="53" t="s">
        <v>30</v>
      </c>
      <c r="J28" s="52" t="s">
        <v>93</v>
      </c>
      <c r="O28" s="82"/>
    </row>
    <row r="29" spans="1:15" ht="79.5" customHeight="1" x14ac:dyDescent="0.3">
      <c r="A29" s="73" t="s">
        <v>96</v>
      </c>
      <c r="B29" s="96">
        <v>45553</v>
      </c>
      <c r="C29" s="78">
        <v>45553</v>
      </c>
      <c r="D29" s="58">
        <v>45583</v>
      </c>
      <c r="E29" s="54" t="s">
        <v>95</v>
      </c>
      <c r="F29" s="72" t="s">
        <v>94</v>
      </c>
      <c r="G29" s="99" t="s">
        <v>97</v>
      </c>
      <c r="H29" s="100">
        <v>121563.6</v>
      </c>
      <c r="I29" s="53" t="s">
        <v>30</v>
      </c>
      <c r="J29" s="52" t="s">
        <v>98</v>
      </c>
      <c r="O29" s="82"/>
    </row>
    <row r="30" spans="1:15" s="103" customFormat="1" ht="79.5" customHeight="1" x14ac:dyDescent="0.3">
      <c r="A30" s="98" t="s">
        <v>100</v>
      </c>
      <c r="B30" s="97">
        <v>45552</v>
      </c>
      <c r="C30" s="78">
        <v>45552</v>
      </c>
      <c r="D30" s="58">
        <v>45582</v>
      </c>
      <c r="E30" s="95" t="s">
        <v>101</v>
      </c>
      <c r="F30" s="108" t="s">
        <v>99</v>
      </c>
      <c r="G30" s="99" t="s">
        <v>72</v>
      </c>
      <c r="H30" s="102">
        <v>113418.8</v>
      </c>
      <c r="I30" s="53" t="s">
        <v>30</v>
      </c>
      <c r="J30" s="52" t="s">
        <v>10</v>
      </c>
      <c r="O30" s="101"/>
    </row>
    <row r="31" spans="1:15" s="103" customFormat="1" ht="79.5" customHeight="1" x14ac:dyDescent="0.3">
      <c r="A31" s="98" t="s">
        <v>105</v>
      </c>
      <c r="B31" s="97">
        <v>45558</v>
      </c>
      <c r="C31" s="78">
        <v>45558</v>
      </c>
      <c r="D31" s="58">
        <v>45588</v>
      </c>
      <c r="E31" s="95" t="s">
        <v>102</v>
      </c>
      <c r="F31" s="108" t="s">
        <v>103</v>
      </c>
      <c r="G31" s="99" t="s">
        <v>104</v>
      </c>
      <c r="H31" s="102">
        <v>976780.4</v>
      </c>
      <c r="I31" s="53" t="s">
        <v>30</v>
      </c>
      <c r="J31" s="52" t="s">
        <v>93</v>
      </c>
      <c r="O31" s="101"/>
    </row>
    <row r="32" spans="1:15" ht="79.5" customHeight="1" x14ac:dyDescent="0.3">
      <c r="A32" s="55" t="s">
        <v>109</v>
      </c>
      <c r="B32" s="93">
        <v>45554</v>
      </c>
      <c r="C32" s="59">
        <v>45555</v>
      </c>
      <c r="D32" s="58">
        <v>45584</v>
      </c>
      <c r="E32" s="71">
        <v>109815258</v>
      </c>
      <c r="F32" s="72" t="s">
        <v>58</v>
      </c>
      <c r="G32" s="73" t="s">
        <v>59</v>
      </c>
      <c r="H32" s="68">
        <v>28815.599999999999</v>
      </c>
      <c r="I32" s="53" t="s">
        <v>30</v>
      </c>
      <c r="J32" s="52" t="s">
        <v>8</v>
      </c>
      <c r="O32" s="82"/>
    </row>
    <row r="33" spans="1:15" ht="79.5" customHeight="1" x14ac:dyDescent="0.3">
      <c r="A33" s="55" t="s">
        <v>110</v>
      </c>
      <c r="B33" s="93">
        <v>45553</v>
      </c>
      <c r="C33" s="59">
        <v>45555</v>
      </c>
      <c r="D33" s="58">
        <v>45583</v>
      </c>
      <c r="E33" s="71">
        <v>109815258</v>
      </c>
      <c r="F33" s="72" t="s">
        <v>58</v>
      </c>
      <c r="G33" s="73" t="s">
        <v>59</v>
      </c>
      <c r="H33" s="68">
        <v>25322.799999999999</v>
      </c>
      <c r="I33" s="53" t="s">
        <v>30</v>
      </c>
      <c r="J33" s="52" t="s">
        <v>8</v>
      </c>
      <c r="O33" s="82"/>
    </row>
    <row r="34" spans="1:15" ht="72" customHeight="1" x14ac:dyDescent="0.3">
      <c r="A34" s="55" t="s">
        <v>145</v>
      </c>
      <c r="B34" s="93">
        <v>45539</v>
      </c>
      <c r="C34" s="59">
        <v>45553</v>
      </c>
      <c r="D34" s="58">
        <v>45569</v>
      </c>
      <c r="E34" s="71">
        <v>101008067</v>
      </c>
      <c r="F34" s="72" t="s">
        <v>41</v>
      </c>
      <c r="G34" s="73" t="s">
        <v>42</v>
      </c>
      <c r="H34" s="68">
        <v>19537.22</v>
      </c>
      <c r="I34" s="53" t="s">
        <v>30</v>
      </c>
      <c r="J34" s="52" t="s">
        <v>11</v>
      </c>
      <c r="O34" s="82"/>
    </row>
    <row r="35" spans="1:15" ht="72" customHeight="1" x14ac:dyDescent="0.3">
      <c r="A35" s="55" t="s">
        <v>111</v>
      </c>
      <c r="B35" s="93">
        <v>45548</v>
      </c>
      <c r="C35" s="59">
        <v>45553</v>
      </c>
      <c r="D35" s="58">
        <v>45578</v>
      </c>
      <c r="E35" s="71">
        <v>101008067</v>
      </c>
      <c r="F35" s="72" t="s">
        <v>41</v>
      </c>
      <c r="G35" s="73" t="s">
        <v>42</v>
      </c>
      <c r="H35" s="68">
        <v>12613.42</v>
      </c>
      <c r="I35" s="53" t="s">
        <v>30</v>
      </c>
      <c r="J35" s="52" t="s">
        <v>11</v>
      </c>
      <c r="O35" s="82"/>
    </row>
    <row r="36" spans="1:15" ht="72" customHeight="1" x14ac:dyDescent="0.3">
      <c r="A36" s="55" t="s">
        <v>112</v>
      </c>
      <c r="B36" s="93">
        <v>45554</v>
      </c>
      <c r="C36" s="59">
        <v>45554</v>
      </c>
      <c r="D36" s="58">
        <v>45584</v>
      </c>
      <c r="E36" s="71">
        <v>101008067</v>
      </c>
      <c r="F36" s="72" t="s">
        <v>41</v>
      </c>
      <c r="G36" s="73" t="s">
        <v>42</v>
      </c>
      <c r="H36" s="68">
        <v>52941.440000000002</v>
      </c>
      <c r="I36" s="53" t="s">
        <v>30</v>
      </c>
      <c r="J36" s="52" t="s">
        <v>11</v>
      </c>
      <c r="O36" s="82"/>
    </row>
    <row r="37" spans="1:15" s="103" customFormat="1" ht="79.5" customHeight="1" x14ac:dyDescent="0.3">
      <c r="A37" s="98" t="s">
        <v>113</v>
      </c>
      <c r="B37" s="118">
        <v>45560</v>
      </c>
      <c r="C37" s="78">
        <v>45560</v>
      </c>
      <c r="D37" s="58">
        <v>45560</v>
      </c>
      <c r="E37" s="105">
        <v>132524659</v>
      </c>
      <c r="F37" s="72" t="s">
        <v>108</v>
      </c>
      <c r="G37" s="104" t="s">
        <v>114</v>
      </c>
      <c r="H37" s="104">
        <v>30230.42</v>
      </c>
      <c r="I37" s="53" t="s">
        <v>30</v>
      </c>
      <c r="J37" s="52" t="s">
        <v>115</v>
      </c>
      <c r="O37" s="101"/>
    </row>
    <row r="38" spans="1:15" ht="72" customHeight="1" x14ac:dyDescent="0.3">
      <c r="A38" s="55" t="s">
        <v>116</v>
      </c>
      <c r="B38" s="93">
        <v>45558</v>
      </c>
      <c r="C38" s="59">
        <v>45558</v>
      </c>
      <c r="D38" s="58">
        <v>45588</v>
      </c>
      <c r="E38" s="71">
        <v>130301166</v>
      </c>
      <c r="F38" s="72" t="s">
        <v>117</v>
      </c>
      <c r="G38" s="99" t="s">
        <v>118</v>
      </c>
      <c r="H38" s="68">
        <v>220000</v>
      </c>
      <c r="I38" s="53" t="s">
        <v>30</v>
      </c>
      <c r="J38" s="52" t="s">
        <v>10</v>
      </c>
      <c r="O38" s="82"/>
    </row>
    <row r="39" spans="1:15" ht="72" customHeight="1" x14ac:dyDescent="0.3">
      <c r="A39" s="55" t="s">
        <v>119</v>
      </c>
      <c r="B39" s="93">
        <v>45560</v>
      </c>
      <c r="C39" s="59">
        <v>45560</v>
      </c>
      <c r="D39" s="58">
        <v>45590</v>
      </c>
      <c r="E39" s="71">
        <v>132271394</v>
      </c>
      <c r="F39" s="72" t="s">
        <v>120</v>
      </c>
      <c r="G39" s="73" t="s">
        <v>121</v>
      </c>
      <c r="H39" s="68">
        <v>185555</v>
      </c>
      <c r="I39" s="53" t="s">
        <v>30</v>
      </c>
      <c r="J39" s="52" t="s">
        <v>76</v>
      </c>
      <c r="O39" s="82"/>
    </row>
    <row r="40" spans="1:15" ht="79.5" customHeight="1" x14ac:dyDescent="0.3">
      <c r="A40" s="55" t="s">
        <v>122</v>
      </c>
      <c r="B40" s="93">
        <v>45552</v>
      </c>
      <c r="C40" s="59">
        <v>45558</v>
      </c>
      <c r="D40" s="58">
        <v>45582</v>
      </c>
      <c r="E40" s="71">
        <v>130324921</v>
      </c>
      <c r="F40" s="72" t="s">
        <v>63</v>
      </c>
      <c r="G40" s="73" t="s">
        <v>64</v>
      </c>
      <c r="H40" s="68">
        <v>63000</v>
      </c>
      <c r="I40" s="53" t="s">
        <v>30</v>
      </c>
      <c r="J40" s="52" t="s">
        <v>11</v>
      </c>
      <c r="O40" s="82"/>
    </row>
    <row r="41" spans="1:15" ht="79.5" customHeight="1" x14ac:dyDescent="0.3">
      <c r="A41" s="98" t="s">
        <v>123</v>
      </c>
      <c r="B41" s="96">
        <v>45561</v>
      </c>
      <c r="C41" s="97">
        <v>45561</v>
      </c>
      <c r="D41" s="58">
        <v>45591</v>
      </c>
      <c r="E41" s="106">
        <v>131048447</v>
      </c>
      <c r="F41" s="108" t="s">
        <v>89</v>
      </c>
      <c r="G41" s="99" t="s">
        <v>92</v>
      </c>
      <c r="H41" s="116">
        <v>835886.04</v>
      </c>
      <c r="I41" s="53" t="s">
        <v>30</v>
      </c>
      <c r="J41" s="52" t="s">
        <v>93</v>
      </c>
      <c r="O41" s="82"/>
    </row>
    <row r="42" spans="1:15" ht="72" customHeight="1" x14ac:dyDescent="0.3">
      <c r="A42" s="55" t="s">
        <v>124</v>
      </c>
      <c r="B42" s="93">
        <v>45558</v>
      </c>
      <c r="C42" s="59">
        <v>45560</v>
      </c>
      <c r="D42" s="58">
        <v>45588</v>
      </c>
      <c r="E42" s="71">
        <v>132066308</v>
      </c>
      <c r="F42" s="72" t="s">
        <v>125</v>
      </c>
      <c r="G42" s="73" t="s">
        <v>121</v>
      </c>
      <c r="H42" s="68">
        <v>868857.6</v>
      </c>
      <c r="I42" s="53" t="s">
        <v>30</v>
      </c>
      <c r="J42" s="52" t="s">
        <v>76</v>
      </c>
      <c r="O42" s="82"/>
    </row>
    <row r="43" spans="1:15" ht="79.5" customHeight="1" x14ac:dyDescent="0.3">
      <c r="A43" s="55" t="s">
        <v>126</v>
      </c>
      <c r="B43" s="117">
        <v>45552</v>
      </c>
      <c r="C43" s="59">
        <v>45561</v>
      </c>
      <c r="D43" s="58">
        <v>45582</v>
      </c>
      <c r="E43" s="71">
        <v>131354238</v>
      </c>
      <c r="F43" s="107" t="s">
        <v>46</v>
      </c>
      <c r="G43" s="51" t="s">
        <v>127</v>
      </c>
      <c r="H43" s="68">
        <v>562860</v>
      </c>
      <c r="I43" s="53" t="s">
        <v>30</v>
      </c>
      <c r="J43" s="52" t="s">
        <v>47</v>
      </c>
      <c r="O43" s="82"/>
    </row>
    <row r="44" spans="1:15" ht="72" customHeight="1" x14ac:dyDescent="0.3">
      <c r="A44" s="55" t="s">
        <v>128</v>
      </c>
      <c r="B44" s="93">
        <v>45558</v>
      </c>
      <c r="C44" s="59">
        <v>45558</v>
      </c>
      <c r="D44" s="58">
        <v>45588</v>
      </c>
      <c r="E44" s="71">
        <v>101819324</v>
      </c>
      <c r="F44" s="72" t="s">
        <v>129</v>
      </c>
      <c r="G44" s="73" t="s">
        <v>130</v>
      </c>
      <c r="H44" s="68">
        <v>2086015.8</v>
      </c>
      <c r="I44" s="53" t="s">
        <v>30</v>
      </c>
      <c r="J44" s="52" t="s">
        <v>131</v>
      </c>
      <c r="O44" s="82"/>
    </row>
    <row r="45" spans="1:15" s="103" customFormat="1" ht="79.5" customHeight="1" x14ac:dyDescent="0.3">
      <c r="A45" s="109" t="s">
        <v>133</v>
      </c>
      <c r="B45" s="111">
        <v>45551</v>
      </c>
      <c r="C45" s="78">
        <v>45551</v>
      </c>
      <c r="D45" s="58">
        <v>45581</v>
      </c>
      <c r="E45" s="109">
        <v>101718013</v>
      </c>
      <c r="F45" s="110" t="s">
        <v>132</v>
      </c>
      <c r="G45" s="109" t="s">
        <v>134</v>
      </c>
      <c r="H45" s="112">
        <v>236000</v>
      </c>
      <c r="I45" s="53" t="s">
        <v>30</v>
      </c>
      <c r="J45" s="52" t="s">
        <v>135</v>
      </c>
      <c r="O45" s="101"/>
    </row>
    <row r="46" spans="1:15" s="103" customFormat="1" ht="105" customHeight="1" x14ac:dyDescent="0.3">
      <c r="A46" s="98" t="s">
        <v>140</v>
      </c>
      <c r="B46" s="113">
        <v>45532</v>
      </c>
      <c r="C46" s="78">
        <v>45523</v>
      </c>
      <c r="D46" s="58">
        <v>45563</v>
      </c>
      <c r="E46" s="95">
        <v>101503939</v>
      </c>
      <c r="F46" s="55" t="s">
        <v>136</v>
      </c>
      <c r="G46" s="110" t="s">
        <v>141</v>
      </c>
      <c r="H46" s="102">
        <v>20250</v>
      </c>
      <c r="I46" s="53" t="s">
        <v>30</v>
      </c>
      <c r="J46" s="52" t="s">
        <v>8</v>
      </c>
      <c r="O46" s="101"/>
    </row>
    <row r="47" spans="1:15" s="103" customFormat="1" ht="105" customHeight="1" x14ac:dyDescent="0.3">
      <c r="A47" s="98" t="s">
        <v>139</v>
      </c>
      <c r="B47" s="114">
        <v>45539</v>
      </c>
      <c r="C47" s="78">
        <v>45548</v>
      </c>
      <c r="D47" s="58">
        <v>45569</v>
      </c>
      <c r="E47" s="95">
        <v>101801808</v>
      </c>
      <c r="F47" s="115" t="s">
        <v>137</v>
      </c>
      <c r="G47" s="110" t="s">
        <v>134</v>
      </c>
      <c r="H47" s="102">
        <v>538347.86</v>
      </c>
      <c r="I47" s="53" t="s">
        <v>30</v>
      </c>
      <c r="J47" s="52" t="s">
        <v>138</v>
      </c>
      <c r="O47" s="101"/>
    </row>
    <row r="48" spans="1:15" ht="79.5" customHeight="1" x14ac:dyDescent="0.3">
      <c r="A48" s="55" t="s">
        <v>142</v>
      </c>
      <c r="B48" s="93">
        <v>45554</v>
      </c>
      <c r="C48" s="59">
        <v>45565</v>
      </c>
      <c r="D48" s="58">
        <v>45584</v>
      </c>
      <c r="E48" s="71">
        <v>109815258</v>
      </c>
      <c r="F48" s="72" t="s">
        <v>58</v>
      </c>
      <c r="G48" s="73" t="s">
        <v>59</v>
      </c>
      <c r="H48" s="68">
        <v>17298.8</v>
      </c>
      <c r="I48" s="53" t="s">
        <v>30</v>
      </c>
      <c r="J48" s="52" t="s">
        <v>8</v>
      </c>
      <c r="O48" s="82"/>
    </row>
    <row r="49" spans="1:15" ht="79.5" customHeight="1" x14ac:dyDescent="0.3">
      <c r="A49" s="55" t="s">
        <v>143</v>
      </c>
      <c r="B49" s="93">
        <v>45554</v>
      </c>
      <c r="C49" s="59">
        <v>45565</v>
      </c>
      <c r="D49" s="58">
        <v>45584</v>
      </c>
      <c r="E49" s="71">
        <v>109815258</v>
      </c>
      <c r="F49" s="72" t="s">
        <v>58</v>
      </c>
      <c r="G49" s="73" t="s">
        <v>59</v>
      </c>
      <c r="H49" s="68">
        <v>24390.6</v>
      </c>
      <c r="I49" s="53" t="s">
        <v>30</v>
      </c>
      <c r="J49" s="52" t="s">
        <v>8</v>
      </c>
      <c r="O49" s="82"/>
    </row>
    <row r="50" spans="1:15" ht="79.5" customHeight="1" x14ac:dyDescent="0.3">
      <c r="A50" s="55" t="s">
        <v>144</v>
      </c>
      <c r="B50" s="93">
        <v>45555</v>
      </c>
      <c r="C50" s="59">
        <v>45565</v>
      </c>
      <c r="D50" s="58">
        <v>45585</v>
      </c>
      <c r="E50" s="71">
        <v>109815258</v>
      </c>
      <c r="F50" s="72" t="s">
        <v>58</v>
      </c>
      <c r="G50" s="73" t="s">
        <v>59</v>
      </c>
      <c r="H50" s="68">
        <v>52616.2</v>
      </c>
      <c r="I50" s="53" t="s">
        <v>30</v>
      </c>
      <c r="J50" s="52" t="s">
        <v>8</v>
      </c>
      <c r="O50" s="82"/>
    </row>
    <row r="51" spans="1:15" ht="79.5" customHeight="1" x14ac:dyDescent="0.3">
      <c r="A51" s="55" t="s">
        <v>146</v>
      </c>
      <c r="B51" s="93">
        <v>45562</v>
      </c>
      <c r="C51" s="59">
        <v>45566</v>
      </c>
      <c r="D51" s="58">
        <v>45592</v>
      </c>
      <c r="E51" s="71">
        <v>132274474</v>
      </c>
      <c r="F51" s="72" t="s">
        <v>147</v>
      </c>
      <c r="G51" s="73" t="s">
        <v>148</v>
      </c>
      <c r="H51" s="68">
        <v>169290</v>
      </c>
      <c r="I51" s="53" t="s">
        <v>30</v>
      </c>
      <c r="J51" s="52" t="s">
        <v>53</v>
      </c>
      <c r="O51" s="82"/>
    </row>
    <row r="52" spans="1:15" ht="79.5" customHeight="1" x14ac:dyDescent="0.3">
      <c r="A52" s="55" t="s">
        <v>149</v>
      </c>
      <c r="B52" s="93">
        <v>45565</v>
      </c>
      <c r="C52" s="59">
        <v>45566</v>
      </c>
      <c r="D52" s="58">
        <v>45625</v>
      </c>
      <c r="E52" s="71">
        <v>131887031</v>
      </c>
      <c r="F52" s="72" t="s">
        <v>106</v>
      </c>
      <c r="G52" s="73" t="s">
        <v>150</v>
      </c>
      <c r="H52" s="68">
        <v>19411</v>
      </c>
      <c r="I52" s="53" t="s">
        <v>30</v>
      </c>
      <c r="J52" s="52" t="s">
        <v>107</v>
      </c>
      <c r="O52" s="82"/>
    </row>
    <row r="53" spans="1:15" s="103" customFormat="1" ht="79.5" customHeight="1" x14ac:dyDescent="0.3">
      <c r="A53" s="98"/>
      <c r="B53" s="111"/>
      <c r="C53" s="78"/>
      <c r="D53" s="58"/>
      <c r="E53" s="95"/>
      <c r="F53" s="110"/>
      <c r="G53" s="99"/>
      <c r="H53" s="102"/>
      <c r="I53" s="53"/>
      <c r="J53" s="52"/>
      <c r="O53" s="101"/>
    </row>
    <row r="54" spans="1:15" ht="21" x14ac:dyDescent="0.35">
      <c r="A54" s="70"/>
      <c r="B54" s="29"/>
      <c r="C54" s="61" t="s">
        <v>27</v>
      </c>
      <c r="D54" s="61"/>
      <c r="E54" s="5"/>
      <c r="F54" s="36"/>
      <c r="G54" s="37" t="s">
        <v>20</v>
      </c>
      <c r="H54" s="14">
        <f>SUM(H12:H53)</f>
        <v>10931327.609999998</v>
      </c>
      <c r="I54" s="38"/>
      <c r="J54" s="5"/>
    </row>
    <row r="55" spans="1:15" ht="42" x14ac:dyDescent="0.35">
      <c r="A55" s="70" t="s">
        <v>17</v>
      </c>
      <c r="B55" s="5"/>
      <c r="C55" s="62"/>
      <c r="D55" s="62"/>
      <c r="E55" s="39"/>
      <c r="F55" s="39"/>
      <c r="G55" s="39"/>
      <c r="H55" s="39"/>
      <c r="I55" s="39"/>
      <c r="J55" s="39"/>
    </row>
    <row r="56" spans="1:15" ht="87" customHeight="1" x14ac:dyDescent="0.3">
      <c r="A56" s="55" t="s">
        <v>50</v>
      </c>
      <c r="B56" s="59">
        <v>45509</v>
      </c>
      <c r="C56" s="59">
        <v>45511</v>
      </c>
      <c r="D56" s="58">
        <v>45535</v>
      </c>
      <c r="E56" s="83">
        <v>130598401</v>
      </c>
      <c r="F56" s="72" t="s">
        <v>43</v>
      </c>
      <c r="G56" s="51" t="s">
        <v>44</v>
      </c>
      <c r="H56" s="68">
        <v>83333.33</v>
      </c>
      <c r="I56" s="53" t="s">
        <v>30</v>
      </c>
      <c r="J56" s="52" t="s">
        <v>45</v>
      </c>
      <c r="O56" s="82"/>
    </row>
    <row r="57" spans="1:15" ht="20.25" customHeight="1" x14ac:dyDescent="0.35">
      <c r="A57" s="85"/>
      <c r="B57" s="39"/>
      <c r="C57" s="87"/>
      <c r="D57" s="89"/>
      <c r="E57" s="90"/>
      <c r="F57" s="36"/>
      <c r="G57" s="37" t="s">
        <v>20</v>
      </c>
      <c r="H57" s="42">
        <f>SUM(H55:H56)</f>
        <v>83333.33</v>
      </c>
      <c r="I57" s="41"/>
      <c r="J57" s="92"/>
    </row>
    <row r="58" spans="1:15" ht="20.25" customHeight="1" x14ac:dyDescent="0.35">
      <c r="A58" s="85"/>
      <c r="B58" s="39"/>
      <c r="C58" s="87"/>
      <c r="D58" s="89"/>
      <c r="E58" s="90"/>
      <c r="F58" s="36"/>
      <c r="G58" s="36"/>
      <c r="H58" s="91"/>
      <c r="I58" s="41"/>
      <c r="J58" s="92"/>
    </row>
    <row r="59" spans="1:15" ht="21" x14ac:dyDescent="0.35">
      <c r="A59" s="39" t="s">
        <v>56</v>
      </c>
      <c r="B59" s="63"/>
      <c r="C59" s="63"/>
      <c r="D59" s="64"/>
      <c r="E59" s="41"/>
      <c r="F59" s="41"/>
      <c r="G59" s="37"/>
      <c r="H59" s="42"/>
      <c r="I59" s="41"/>
      <c r="J59" s="43"/>
    </row>
    <row r="60" spans="1:15" s="5" customFormat="1" ht="58.5" hidden="1" customHeight="1" x14ac:dyDescent="0.35">
      <c r="A60" s="46"/>
      <c r="B60" s="62"/>
      <c r="C60" s="65"/>
      <c r="D60" s="60"/>
      <c r="E60" s="44"/>
      <c r="F60" s="34"/>
      <c r="G60" s="34" t="s">
        <v>23</v>
      </c>
      <c r="H60" s="45"/>
      <c r="I60" s="35" t="s">
        <v>9</v>
      </c>
      <c r="J60" s="40" t="s">
        <v>25</v>
      </c>
      <c r="K60"/>
    </row>
    <row r="61" spans="1:15" s="5" customFormat="1" ht="58.5" hidden="1" customHeight="1" x14ac:dyDescent="0.35">
      <c r="A61" s="70" t="s">
        <v>18</v>
      </c>
      <c r="B61" s="67"/>
      <c r="C61" s="66"/>
      <c r="D61" s="60"/>
      <c r="E61" s="47"/>
      <c r="F61" s="47"/>
      <c r="G61" s="34" t="s">
        <v>23</v>
      </c>
      <c r="H61" s="48"/>
      <c r="I61" s="35" t="s">
        <v>9</v>
      </c>
      <c r="J61" s="40" t="s">
        <v>26</v>
      </c>
      <c r="K61"/>
    </row>
    <row r="62" spans="1:15" ht="66" customHeight="1" x14ac:dyDescent="0.25">
      <c r="A62" s="75" t="s">
        <v>37</v>
      </c>
      <c r="B62" s="56">
        <v>45450</v>
      </c>
      <c r="C62" s="59">
        <v>45453</v>
      </c>
      <c r="D62" s="56">
        <v>45480</v>
      </c>
      <c r="E62" s="74">
        <v>131759602</v>
      </c>
      <c r="F62" s="51" t="s">
        <v>36</v>
      </c>
      <c r="G62" s="51" t="s">
        <v>38</v>
      </c>
      <c r="H62" s="76">
        <v>799981</v>
      </c>
      <c r="I62" s="53" t="s">
        <v>30</v>
      </c>
      <c r="J62" s="77" t="s">
        <v>39</v>
      </c>
    </row>
    <row r="63" spans="1:15" ht="81" customHeight="1" x14ac:dyDescent="0.25">
      <c r="A63" s="75" t="s">
        <v>40</v>
      </c>
      <c r="B63" s="56">
        <v>45450</v>
      </c>
      <c r="C63" s="59">
        <v>45453</v>
      </c>
      <c r="D63" s="56">
        <v>45480</v>
      </c>
      <c r="E63" s="74">
        <v>131759602</v>
      </c>
      <c r="F63" s="51" t="s">
        <v>36</v>
      </c>
      <c r="G63" s="51" t="s">
        <v>38</v>
      </c>
      <c r="H63" s="76">
        <v>799981</v>
      </c>
      <c r="I63" s="53" t="s">
        <v>30</v>
      </c>
      <c r="J63" s="77" t="s">
        <v>39</v>
      </c>
    </row>
    <row r="64" spans="1:15" ht="15.75" x14ac:dyDescent="0.25">
      <c r="A64" s="85"/>
      <c r="B64" s="63"/>
      <c r="C64" s="63"/>
      <c r="D64" s="64"/>
      <c r="E64" s="41"/>
      <c r="F64" s="41"/>
      <c r="G64" s="79" t="s">
        <v>20</v>
      </c>
      <c r="H64" s="42">
        <f>SUM(H62:H63)</f>
        <v>1599962</v>
      </c>
      <c r="I64" s="41"/>
      <c r="J64" s="43"/>
      <c r="O64" s="1" t="s">
        <v>27</v>
      </c>
    </row>
    <row r="65" spans="1:16" ht="15.75" x14ac:dyDescent="0.25">
      <c r="A65" s="85"/>
      <c r="B65" s="63"/>
      <c r="C65" s="63"/>
      <c r="D65" s="64"/>
      <c r="E65" s="41"/>
      <c r="F65" s="41"/>
      <c r="G65" s="86"/>
      <c r="H65" s="42"/>
      <c r="I65" s="41"/>
      <c r="J65" s="43"/>
      <c r="O65" s="1"/>
    </row>
    <row r="66" spans="1:16" ht="42" x14ac:dyDescent="0.35">
      <c r="A66" s="70" t="s">
        <v>19</v>
      </c>
      <c r="B66" s="63"/>
      <c r="C66" s="63"/>
      <c r="D66" s="64"/>
      <c r="E66" s="41"/>
      <c r="F66" s="41"/>
      <c r="G66" s="86"/>
      <c r="H66" s="42"/>
      <c r="I66" s="41"/>
      <c r="J66" s="43"/>
      <c r="O66" s="1"/>
    </row>
    <row r="67" spans="1:16" ht="80.25" customHeight="1" x14ac:dyDescent="0.25">
      <c r="A67" s="72" t="s">
        <v>35</v>
      </c>
      <c r="B67" s="57">
        <v>45323</v>
      </c>
      <c r="C67" s="59"/>
      <c r="D67" s="57">
        <v>45386</v>
      </c>
      <c r="E67" s="54">
        <v>131157149</v>
      </c>
      <c r="F67" s="54" t="s">
        <v>31</v>
      </c>
      <c r="G67" s="51" t="s">
        <v>32</v>
      </c>
      <c r="H67" s="69">
        <v>1112668</v>
      </c>
      <c r="I67" s="53" t="s">
        <v>30</v>
      </c>
      <c r="J67" s="52" t="s">
        <v>33</v>
      </c>
    </row>
    <row r="68" spans="1:16" ht="45" customHeight="1" x14ac:dyDescent="0.25">
      <c r="A68" s="88"/>
      <c r="B68" s="56"/>
      <c r="C68" s="59"/>
      <c r="D68" s="56"/>
      <c r="E68" s="71"/>
      <c r="F68" s="51"/>
      <c r="G68" s="51"/>
      <c r="H68" s="68"/>
      <c r="I68" s="54"/>
      <c r="J68" s="52"/>
    </row>
    <row r="69" spans="1:16" ht="36.75" customHeight="1" x14ac:dyDescent="0.25">
      <c r="A69" s="28"/>
      <c r="B69" s="28"/>
      <c r="G69" s="22" t="s">
        <v>20</v>
      </c>
      <c r="H69" s="80">
        <f>SUM(H67:H68)</f>
        <v>1112668</v>
      </c>
    </row>
    <row r="70" spans="1:16" ht="36.75" customHeight="1" x14ac:dyDescent="0.25">
      <c r="A70" s="28"/>
      <c r="B70" s="28"/>
      <c r="G70" s="81"/>
      <c r="H70" s="80"/>
      <c r="P70" t="s">
        <v>27</v>
      </c>
    </row>
    <row r="71" spans="1:16" ht="36.75" customHeight="1" x14ac:dyDescent="0.25">
      <c r="A71" s="23" t="s">
        <v>60</v>
      </c>
      <c r="B71" s="28"/>
      <c r="F71" t="s">
        <v>61</v>
      </c>
      <c r="G71" s="81"/>
      <c r="H71" s="80"/>
    </row>
    <row r="72" spans="1:16" ht="36.75" customHeight="1" x14ac:dyDescent="0.25">
      <c r="A72" s="94" t="s">
        <v>34</v>
      </c>
      <c r="B72" s="23"/>
      <c r="C72" s="21"/>
      <c r="D72" s="21"/>
      <c r="F72" s="22" t="s">
        <v>24</v>
      </c>
      <c r="H72" s="4"/>
    </row>
    <row r="73" spans="1:16" ht="25.5" x14ac:dyDescent="0.25">
      <c r="A73" s="49" t="s">
        <v>13</v>
      </c>
      <c r="B73" s="49"/>
      <c r="C73" s="50"/>
      <c r="D73" s="49"/>
      <c r="E73" s="49"/>
      <c r="F73" s="49" t="s">
        <v>14</v>
      </c>
      <c r="G73" s="49"/>
      <c r="H73" s="49"/>
      <c r="I73" s="49"/>
      <c r="J73" s="49"/>
    </row>
    <row r="78" spans="1:16" x14ac:dyDescent="0.25">
      <c r="D78" t="s">
        <v>28</v>
      </c>
    </row>
  </sheetData>
  <mergeCells count="3">
    <mergeCell ref="A3:J3"/>
    <mergeCell ref="A4:J4"/>
    <mergeCell ref="A9:J9"/>
  </mergeCells>
  <phoneticPr fontId="9" type="noConversion"/>
  <conditionalFormatting sqref="A37">
    <cfRule type="duplicateValues" dxfId="7" priority="5"/>
  </conditionalFormatting>
  <conditionalFormatting sqref="A40">
    <cfRule type="duplicateValues" dxfId="6" priority="4"/>
  </conditionalFormatting>
  <conditionalFormatting sqref="A41">
    <cfRule type="duplicateValues" dxfId="5" priority="3"/>
  </conditionalFormatting>
  <conditionalFormatting sqref="A43">
    <cfRule type="duplicateValues" dxfId="4" priority="2"/>
  </conditionalFormatting>
  <conditionalFormatting sqref="A46:A53 A17:A22 A12:A14 A26:A33">
    <cfRule type="duplicateValues" dxfId="3" priority="27"/>
  </conditionalFormatting>
  <conditionalFormatting sqref="A56">
    <cfRule type="duplicateValues" dxfId="1" priority="1"/>
  </conditionalFormatting>
  <conditionalFormatting sqref="A67">
    <cfRule type="duplicateValues" dxfId="0" priority="24"/>
  </conditionalFormatting>
  <pageMargins left="0.70866141732283472" right="0.70866141732283472" top="0.74803149606299213" bottom="0.74803149606299213" header="0.31496062992125984" footer="0.31496062992125984"/>
  <pageSetup scale="69" fitToWidth="0" orientation="landscape" horizontalDpi="120" verticalDpi="72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DEUDAS SEPTIEMBRE 2024</vt:lpstr>
      <vt:lpstr>'DEUDAS SEPTIEMBRE 2024'!Área_de_impresión</vt:lpstr>
      <vt:lpstr>'DEUDAS SEPTIEMBRE 2024'!Títulos_a_imprimir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Yohanna Herasme Perez</cp:lastModifiedBy>
  <cp:lastPrinted>2024-10-09T12:09:16Z</cp:lastPrinted>
  <dcterms:created xsi:type="dcterms:W3CDTF">2022-08-11T17:26:45Z</dcterms:created>
  <dcterms:modified xsi:type="dcterms:W3CDTF">2024-10-09T12:11:53Z</dcterms:modified>
</cp:coreProperties>
</file>