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4\PAGINA WEB 2024\PAGINA WEB MARZO\"/>
    </mc:Choice>
  </mc:AlternateContent>
  <xr:revisionPtr revIDLastSave="0" documentId="13_ncr:1_{AC4C15DE-6822-44F6-8E5D-48BDCE9579C9}" xr6:coauthVersionLast="47" xr6:coauthVersionMax="47" xr10:uidLastSave="{00000000-0000-0000-0000-000000000000}"/>
  <bookViews>
    <workbookView xWindow="-120" yWindow="-120" windowWidth="29040" windowHeight="15720" activeTab="1" xr2:uid="{9704FEB7-7117-4930-B25A-43674904F33E}"/>
  </bookViews>
  <sheets>
    <sheet name="Hoja2" sheetId="2" r:id="rId1"/>
    <sheet name="Hoja1" sheetId="3" r:id="rId2"/>
  </sheets>
  <definedNames>
    <definedName name="_xlnm.Print_Area" localSheetId="1">Hoja1!$A$2:$J$65</definedName>
    <definedName name="_xlnm.Print_Titles" localSheetId="1">Hoja1!$1:$7</definedName>
    <definedName name="_xlnm.Print_Titles" localSheetId="0">Hoja2!$1:$7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6" i="3" l="1"/>
  <c r="H61" i="3" l="1"/>
  <c r="H36" i="3" l="1"/>
  <c r="H46" i="3" l="1"/>
  <c r="I5" i="3" l="1"/>
  <c r="H5" i="2"/>
  <c r="G66" i="2"/>
  <c r="G44" i="2"/>
  <c r="G85" i="2"/>
  <c r="G74" i="2"/>
</calcChain>
</file>

<file path=xl/sharedStrings.xml><?xml version="1.0" encoding="utf-8"?>
<sst xmlns="http://schemas.openxmlformats.org/spreadsheetml/2006/main" count="519" uniqueCount="269">
  <si>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</si>
  <si>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</si>
  <si>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</si>
  <si>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</si>
  <si>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</si>
  <si>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</si>
  <si>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</si>
  <si>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</si>
  <si>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A010010011500000548</t>
  </si>
  <si>
    <t>DEEPAK ENTERPRISE, SRL</t>
  </si>
  <si>
    <t>REFRIGERIO</t>
  </si>
  <si>
    <t>2.3.1.1.01</t>
  </si>
  <si>
    <t>PROVEEDOR DEL ESTADO</t>
  </si>
  <si>
    <t>A010010011500000270</t>
  </si>
  <si>
    <t>DISTRIBUIDORA PYR COMERCIAL, SRL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</si>
  <si>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</si>
  <si>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</si>
  <si>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</si>
  <si>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</si>
  <si>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</si>
  <si>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</si>
  <si>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</si>
  <si>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</si>
  <si>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</si>
  <si>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</si>
  <si>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</si>
  <si>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</si>
  <si>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</si>
  <si>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>B1500000044</t>
  </si>
  <si>
    <t>13178149-7</t>
  </si>
  <si>
    <t>SERVICIOS LEGALES  JOSE OSCAR  VALERA EIRL</t>
  </si>
  <si>
    <t>SERVICIOS DE ALGUACIL</t>
  </si>
  <si>
    <t>2.2.8.7.02</t>
  </si>
  <si>
    <t>REPUESTO DE JESUS SRL</t>
  </si>
  <si>
    <t>MANTENIMIENTO</t>
  </si>
  <si>
    <t>TECNOLOGIA MOTRIX SRL</t>
  </si>
  <si>
    <t>B150000026</t>
  </si>
  <si>
    <t xml:space="preserve">MANLITO DENTAL </t>
  </si>
  <si>
    <t>MATERIALES DE OFICINA</t>
  </si>
  <si>
    <t>2.3.9.2.01</t>
  </si>
  <si>
    <t>B1500000575</t>
  </si>
  <si>
    <t>FRANKLIN LOPEZ</t>
  </si>
  <si>
    <t>REFRIGERIOS</t>
  </si>
  <si>
    <t>SANTO DOMINGO MOTORS</t>
  </si>
  <si>
    <t>B1500000162</t>
  </si>
  <si>
    <t>MOLINA AUTO CENTER</t>
  </si>
  <si>
    <t>REPARACION VEHICULO</t>
  </si>
  <si>
    <t>2.2.7.2.06</t>
  </si>
  <si>
    <t>B1500000577</t>
  </si>
  <si>
    <t>B1500005168</t>
  </si>
  <si>
    <t>TONER DEPOT MULTISERVICIOS EORG</t>
  </si>
  <si>
    <t>B1500009447</t>
  </si>
  <si>
    <t>BIO-NOVA</t>
  </si>
  <si>
    <t>FRASCOS DE BASCILOSCOPIA</t>
  </si>
  <si>
    <t>2.6.3.101</t>
  </si>
  <si>
    <t>2.3.7.1.01</t>
  </si>
  <si>
    <t>B1500004835</t>
  </si>
  <si>
    <t>CIENTEC</t>
  </si>
  <si>
    <t>INSUMOS PARA PINTAR</t>
  </si>
  <si>
    <t>B1500000530</t>
  </si>
  <si>
    <t>SUPLIGENSA</t>
  </si>
  <si>
    <t>B1500005052</t>
  </si>
  <si>
    <t>CRUZ AYALA</t>
  </si>
  <si>
    <t>B1500000145</t>
  </si>
  <si>
    <t>COMERCIAL 2MB</t>
  </si>
  <si>
    <t>B1500028454</t>
  </si>
  <si>
    <t>BIONUCLEAR</t>
  </si>
  <si>
    <t>INSUMOS DE LABORATORIO</t>
  </si>
  <si>
    <t>B1500004238</t>
  </si>
  <si>
    <t>B1500009460</t>
  </si>
  <si>
    <t>2.39.2.01</t>
  </si>
  <si>
    <t>Administrativo- Financier0 SRSM</t>
  </si>
  <si>
    <t>Director SRSM</t>
  </si>
  <si>
    <t>FECHA DE VENCIMIENTO</t>
  </si>
  <si>
    <t>DE 1 A 30 DIAS</t>
  </si>
  <si>
    <t>DE 31 A 60 DIAS</t>
  </si>
  <si>
    <t>DE 61 A 90 DIAS</t>
  </si>
  <si>
    <t>MAS DE 120 DIAS</t>
  </si>
  <si>
    <t>SUBTOTALES</t>
  </si>
  <si>
    <t>CUENTAS POR PAGAR</t>
  </si>
  <si>
    <t>TOTAL</t>
  </si>
  <si>
    <t>AL 31 DE AGOSTO 2022</t>
  </si>
  <si>
    <t>B1500000600</t>
  </si>
  <si>
    <t>B1500000605</t>
  </si>
  <si>
    <t>B1500000610</t>
  </si>
  <si>
    <t>B1500000614</t>
  </si>
  <si>
    <t>B1500000396</t>
  </si>
  <si>
    <t>B1500000025</t>
  </si>
  <si>
    <t>B1500000097</t>
  </si>
  <si>
    <t>B1500022573</t>
  </si>
  <si>
    <t>B1500000036</t>
  </si>
  <si>
    <t>B1500000142</t>
  </si>
  <si>
    <t>B1500000648</t>
  </si>
  <si>
    <t>B1500000798</t>
  </si>
  <si>
    <t>B1500000650</t>
  </si>
  <si>
    <t>B1500001051</t>
  </si>
  <si>
    <t>B1500000043</t>
  </si>
  <si>
    <t>B1500000026</t>
  </si>
  <si>
    <t>B1500000015</t>
  </si>
  <si>
    <t>B1500000606</t>
  </si>
  <si>
    <t>B1500005319</t>
  </si>
  <si>
    <t>CLINIMED SRL</t>
  </si>
  <si>
    <t>RAY LUI GUIMER, SRL</t>
  </si>
  <si>
    <t>SUPLIDORA YANMELANI,SRL</t>
  </si>
  <si>
    <t>MP GROUP</t>
  </si>
  <si>
    <t>TECNOFIJACIONES</t>
  </si>
  <si>
    <t>KHALICO INVESTMENTS,SRL</t>
  </si>
  <si>
    <t>RALANSA, EIRL</t>
  </si>
  <si>
    <t>PROLIMDES COMERCIAL</t>
  </si>
  <si>
    <t>CORAMCA, SRL</t>
  </si>
  <si>
    <t>NOVATRONIK, SRL</t>
  </si>
  <si>
    <t>JT INVESTEDENT SRL</t>
  </si>
  <si>
    <t>CIRCUIMED</t>
  </si>
  <si>
    <t>ALMUERZOS Y REGRIGERIOS</t>
  </si>
  <si>
    <t>ALMUERZOS</t>
  </si>
  <si>
    <t>AQUISICION  MATERIALES DE PLOMERIA</t>
  </si>
  <si>
    <t>MANTENIMIENTO FLOTILLA VEHICULAR</t>
  </si>
  <si>
    <t>EQUIPOS DE COMPUTOS</t>
  </si>
  <si>
    <t>MATERIALES DE HERRERIAS</t>
  </si>
  <si>
    <t>MATERIALES FERRETEROS</t>
  </si>
  <si>
    <t>ADQUISICION BATERIA</t>
  </si>
  <si>
    <t>MATERIALES PARA LIMPIEZAS</t>
  </si>
  <si>
    <t>MATERIALES DE PLOMERIA</t>
  </si>
  <si>
    <t>MATERIALES GASTABLES</t>
  </si>
  <si>
    <t>AQUISICION DE CARTUCHOS Y TONER</t>
  </si>
  <si>
    <t>B1500000302</t>
  </si>
  <si>
    <t>B1500001201</t>
  </si>
  <si>
    <t xml:space="preserve"> B1500000153</t>
  </si>
  <si>
    <t>B1500000601</t>
  </si>
  <si>
    <t>B1500009620</t>
  </si>
  <si>
    <t>B1500000249</t>
  </si>
  <si>
    <t>OFISOL SUMINISTROS Y SERVICIOS</t>
  </si>
  <si>
    <t>RAMIREZ &amp; MOJICA ENVOY PACK COURIER EXPRESS SRL</t>
  </si>
  <si>
    <t>MESSIOFICE,SRL</t>
  </si>
  <si>
    <t>SERVICIOS DE GRUA ELECTROMECANICA RAMON</t>
  </si>
  <si>
    <t>AZUCAR BLANCA</t>
  </si>
  <si>
    <t>ADQUISICION DE MEMORIA RAM</t>
  </si>
  <si>
    <t>ADQUISICION DISCO DURO</t>
  </si>
  <si>
    <t>REFRIGERIO Y ALMUERZOS</t>
  </si>
  <si>
    <t>SERVICIO DE GRUA</t>
  </si>
  <si>
    <t xml:space="preserve">                                                                                                                         </t>
  </si>
  <si>
    <t>2.2.4.2.01</t>
  </si>
  <si>
    <t>B1500081142</t>
  </si>
  <si>
    <t>B1500000232</t>
  </si>
  <si>
    <t>B1500002177</t>
  </si>
  <si>
    <t>SUNIX PETROLEUM SRL</t>
  </si>
  <si>
    <t>COMERCIAL YAELIS,SRL</t>
  </si>
  <si>
    <t>COMBUSTIBLES  GASOIL REGULAR</t>
  </si>
  <si>
    <t>MATERIALES PARA MOTORS</t>
  </si>
  <si>
    <t>B1500000320</t>
  </si>
  <si>
    <t>B1500001015</t>
  </si>
  <si>
    <t>SOLUCIONES EMPRESARIALES MONEGRO CRISPI</t>
  </si>
  <si>
    <t>ADQUISICION FUNDAS PLASTICAS</t>
  </si>
  <si>
    <t>ADQUISICION PAPEL HIGIENICO</t>
  </si>
  <si>
    <t>B1500004228</t>
  </si>
  <si>
    <t>EDITORA EL NUEVO DIARIO,S.A</t>
  </si>
  <si>
    <t>PUBLICIDAD SOBRE LICITACION PUBLICA</t>
  </si>
  <si>
    <t>B1500000589</t>
  </si>
  <si>
    <t>B1500000180</t>
  </si>
  <si>
    <t>B1500000004</t>
  </si>
  <si>
    <t>SINERGY ELECTRICAL GROUP</t>
  </si>
  <si>
    <t>TORRES MALAVER CORPORATION</t>
  </si>
  <si>
    <t>B1500000104</t>
  </si>
  <si>
    <t>B1500081119</t>
  </si>
  <si>
    <t>TERLINI DOMINICANA,SRL</t>
  </si>
  <si>
    <t>2.2.7.2.03</t>
  </si>
  <si>
    <t>B1500000100</t>
  </si>
  <si>
    <t>PINTURAS POPULAR S.A</t>
  </si>
  <si>
    <t>2.3.7.2.06</t>
  </si>
  <si>
    <t>B150000095</t>
  </si>
  <si>
    <t>B1500001227</t>
  </si>
  <si>
    <t>MAXI BODEGAS DEL CARIBE SRL</t>
  </si>
  <si>
    <t>ADQUISICION MATERIALES GASTABLES</t>
  </si>
  <si>
    <t>B1500000582</t>
  </si>
  <si>
    <t>ALMUERZOS Y REFRIGERIOS</t>
  </si>
  <si>
    <t>B1500000583</t>
  </si>
  <si>
    <t>2.3.7.1.02</t>
  </si>
  <si>
    <t>2.3.5.5.01</t>
  </si>
  <si>
    <t>2.3.9.8.01</t>
  </si>
  <si>
    <t>2.3.9.1.01</t>
  </si>
  <si>
    <t>MAS DE 61 A 90 DIAS</t>
  </si>
  <si>
    <t xml:space="preserve">PAGO SERVICIO TELEFONICO </t>
  </si>
  <si>
    <t xml:space="preserve">          LICDO. FRANCISCO ABREU SANTOS</t>
  </si>
  <si>
    <t>DR.EDISSON FELIZ FELIZ</t>
  </si>
  <si>
    <t>________________________</t>
  </si>
  <si>
    <t>2.2.1.3.02</t>
  </si>
  <si>
    <t>2.2.1.3.03</t>
  </si>
  <si>
    <t xml:space="preserve"> </t>
  </si>
  <si>
    <t>____________________________</t>
  </si>
  <si>
    <t xml:space="preserve">  </t>
  </si>
  <si>
    <t>B1500000434</t>
  </si>
  <si>
    <t>FIRST MEDICAL DEPOT</t>
  </si>
  <si>
    <t>ADQUISICION DE EQUIPOS MEDICOS</t>
  </si>
  <si>
    <t>FECHA RECIBIDA</t>
  </si>
  <si>
    <t>KHALICCO INVESTMENT, SRL</t>
  </si>
  <si>
    <t>ADQUISICION DE AIRES CONDICIONADOS (HOSPITAL MUNICIPAL DR.PEDRO HEREDIA ROJAS)</t>
  </si>
  <si>
    <t>PROVEEDORES DEL ESTADO</t>
  </si>
  <si>
    <t>2.6.5.4.01</t>
  </si>
  <si>
    <t>B1500000325</t>
  </si>
  <si>
    <t>SALUD A TU ALCANCE, SRL</t>
  </si>
  <si>
    <t>ADQUISICION DE ESQUINEROS, BUMPER(HOSPITAL MUNICIPAL DR.PEDRO HEREDIA ROJAS)</t>
  </si>
  <si>
    <t>2.3.9.8.02</t>
  </si>
  <si>
    <t>B1500027588</t>
  </si>
  <si>
    <t>SANTO DOMINGO MOTORS COMPANY, S. A</t>
  </si>
  <si>
    <t xml:space="preserve">MANTENIMIENTO </t>
  </si>
  <si>
    <t>B15000001065</t>
  </si>
  <si>
    <t>ADQUISICION DE AIRES CONDICIONADOS(HOSPITAL INFANTIL SANTO SOCORRO)</t>
  </si>
  <si>
    <t>B1500027666</t>
  </si>
  <si>
    <t>B1500027667</t>
  </si>
  <si>
    <t>E450000002790</t>
  </si>
  <si>
    <t>ATICE DOMINICANA</t>
  </si>
  <si>
    <t>SERVICIOS TELEFONICOS FLY BOX</t>
  </si>
  <si>
    <t>2.2.1.3.01</t>
  </si>
  <si>
    <t>B1500000533</t>
  </si>
  <si>
    <t>CAPITAL DIESEL</t>
  </si>
  <si>
    <t>ADQUISICION DE GASOIL</t>
  </si>
  <si>
    <t>B1500000379</t>
  </si>
  <si>
    <t>MARIA NIEVES ALVAREZ</t>
  </si>
  <si>
    <t>ADQUISICION DE MATERIALES GASTABLES</t>
  </si>
  <si>
    <t>B1500000182</t>
  </si>
  <si>
    <t>DISTHECA, SRL</t>
  </si>
  <si>
    <t>ADQUISICION DE PAPEL TOALLA</t>
  </si>
  <si>
    <t>B1500001943</t>
  </si>
  <si>
    <t>HEMOTEST, SRL</t>
  </si>
  <si>
    <t>ADQUISICION DE MOTOR DE ARRANQUE</t>
  </si>
  <si>
    <t>B1500001166</t>
  </si>
  <si>
    <t>B1500001074</t>
  </si>
  <si>
    <t>ADQUISICION DE AIRES CONDICIONADOS( HOSPITAL MATERNO DRA. EVANGELINA RODRIGUEZ</t>
  </si>
  <si>
    <t>B1500000157</t>
  </si>
  <si>
    <t>ARQUIMED, SRL</t>
  </si>
  <si>
    <t>ADQUISICION DE CORTINAS HOSPITALARIAS(HOSPITAL SANTO SOCORRO)</t>
  </si>
  <si>
    <t>B1500000022</t>
  </si>
  <si>
    <t>JIDEGA, SRL</t>
  </si>
  <si>
    <t>CONTRATACION DE SERVICIOS PARA ESTUDIO DE SUELO</t>
  </si>
  <si>
    <t>2.2.8.7.01</t>
  </si>
  <si>
    <t>B1500000001</t>
  </si>
  <si>
    <t>LIC.AMARILIS ALT.MEJIA DE CAMPUSANO</t>
  </si>
  <si>
    <t>CONTRATACION DE SERVICIOS NOTARIALES</t>
  </si>
  <si>
    <t>TECNOLOGIA MOTRIX,SRL</t>
  </si>
  <si>
    <t>B1500000181</t>
  </si>
  <si>
    <t>B1500000701</t>
  </si>
  <si>
    <t>SOLDIER ELECTRONIC SECURITY SES, SRL</t>
  </si>
  <si>
    <t>ADQUISICION MATERIALES ELECTRICOS</t>
  </si>
  <si>
    <t>2.3.9.6.01</t>
  </si>
  <si>
    <t>B1500006474</t>
  </si>
  <si>
    <t>CIENTEC, SRL</t>
  </si>
  <si>
    <t>ADQUISICION DE CONTROLES DE RETICULOCITOS(HOSPITAL DR.MARIO TOLENTINO DIPP)</t>
  </si>
  <si>
    <t>BARBARA REYES</t>
  </si>
  <si>
    <t>ALQUILER MES DE MARZO 2024</t>
  </si>
  <si>
    <t>2.2.5.1.01</t>
  </si>
  <si>
    <t>B1500047886</t>
  </si>
  <si>
    <t>SEGUROS BANRESERVAS</t>
  </si>
  <si>
    <t>PAGO POLIZA VEHICULO</t>
  </si>
  <si>
    <t>2.2.6.2.01</t>
  </si>
  <si>
    <t>B1500000231</t>
  </si>
  <si>
    <t>B1500014074</t>
  </si>
  <si>
    <t>E450000002921</t>
  </si>
  <si>
    <t>E450000002924</t>
  </si>
  <si>
    <t>OMX MULTISERVICIOS</t>
  </si>
  <si>
    <t>BIO-NOVA,SRL</t>
  </si>
  <si>
    <t>ADQUISICION DE ALCOHOLIOPROPILICO, PAPEL TERMICO ETC PARA MAQUINA DE QUIMICA</t>
  </si>
  <si>
    <t>ALTICE DOMINICANA</t>
  </si>
  <si>
    <t>SERVICIOS TELEFONICOS ZONA FRANCA, MARZO 2024</t>
  </si>
  <si>
    <t>B1500007080</t>
  </si>
  <si>
    <t>CRUZ-AYALA, SRL</t>
  </si>
  <si>
    <t>ADQUISICION DE REACTIVOS Y CONTROLES PARA MAQUINA</t>
  </si>
  <si>
    <t>B1500000299</t>
  </si>
  <si>
    <t>ROSARIO PAPER WORK YDJ</t>
  </si>
  <si>
    <t>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</si>
</sst>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sz val="12"/>
      <name val="Cambria"/>
      <family val="1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9"/>
      <color theme="1"/>
      <name val="Cambria"/>
      <family val="1"/>
    </font>
    <font>
      <sz val="10"/>
      <color theme="1"/>
      <name val="Cambria"/>
      <family val="1"/>
    </font>
    <font>
      <b/>
      <sz val="10"/>
      <name val="Rockwell"/>
      <family val="1"/>
    </font>
    <font>
      <b/>
      <sz val="10"/>
      <color theme="1"/>
      <name val="Rockwell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3" fillId="5" borderId="2" xfId="0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" fontId="0" fillId="0" borderId="0" xfId="0" applyNumberFormat="1"/>
    <xf numFmtId="4" fontId="2" fillId="0" borderId="0" xfId="0" applyNumberFormat="1" applyFont="1"/>
    <xf numFmtId="0" fontId="3" fillId="3" borderId="5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/>
    </xf>
    <xf numFmtId="43" fontId="0" fillId="0" borderId="0" xfId="1" applyFont="1"/>
    <xf numFmtId="4" fontId="11" fillId="0" borderId="0" xfId="0" applyNumberFormat="1" applyFont="1"/>
    <xf numFmtId="0" fontId="9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/>
    </xf>
    <xf numFmtId="0" fontId="0" fillId="6" borderId="0" xfId="0" applyFill="1"/>
    <xf numFmtId="44" fontId="3" fillId="3" borderId="1" xfId="0" applyNumberFormat="1" applyFont="1" applyFill="1" applyBorder="1" applyAlignment="1">
      <alignment vertical="center" wrapText="1"/>
    </xf>
    <xf numFmtId="44" fontId="3" fillId="4" borderId="1" xfId="0" applyNumberFormat="1" applyFont="1" applyFill="1" applyBorder="1" applyAlignment="1">
      <alignment vertical="center" wrapText="1"/>
    </xf>
    <xf numFmtId="44" fontId="3" fillId="4" borderId="0" xfId="0" applyNumberFormat="1" applyFont="1" applyFill="1" applyAlignment="1">
      <alignment horizontal="center" vertical="center" wrapText="1"/>
    </xf>
    <xf numFmtId="44" fontId="3" fillId="4" borderId="4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44" fontId="3" fillId="3" borderId="4" xfId="0" applyNumberFormat="1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44" fontId="15" fillId="4" borderId="1" xfId="0" applyNumberFormat="1" applyFont="1" applyFill="1" applyBorder="1" applyAlignment="1">
      <alignment horizontal="center"/>
    </xf>
    <xf numFmtId="44" fontId="9" fillId="0" borderId="0" xfId="0" applyNumberFormat="1" applyFont="1" applyAlignment="1">
      <alignment horizontal="center"/>
    </xf>
    <xf numFmtId="44" fontId="9" fillId="0" borderId="0" xfId="0" applyNumberFormat="1" applyFont="1"/>
    <xf numFmtId="0" fontId="0" fillId="7" borderId="0" xfId="0" applyFill="1"/>
    <xf numFmtId="0" fontId="3" fillId="4" borderId="7" xfId="0" applyFont="1" applyFill="1" applyBorder="1" applyAlignment="1">
      <alignment horizontal="center" vertical="center" wrapText="1"/>
    </xf>
    <xf numFmtId="0" fontId="4" fillId="2" borderId="7" xfId="0" applyFont="1" applyFill="1" applyBorder="1"/>
    <xf numFmtId="0" fontId="4" fillId="2" borderId="7" xfId="0" applyFont="1" applyFill="1" applyBorder="1" applyAlignment="1">
      <alignment wrapText="1"/>
    </xf>
    <xf numFmtId="0" fontId="4" fillId="6" borderId="7" xfId="0" applyFont="1" applyFill="1" applyBorder="1"/>
    <xf numFmtId="0" fontId="4" fillId="6" borderId="7" xfId="0" applyFont="1" applyFill="1" applyBorder="1" applyAlignment="1">
      <alignment wrapText="1"/>
    </xf>
    <xf numFmtId="164" fontId="4" fillId="6" borderId="7" xfId="0" applyNumberFormat="1" applyFont="1" applyFill="1" applyBorder="1" applyAlignment="1">
      <alignment horizontal="center" wrapText="1"/>
    </xf>
    <xf numFmtId="164" fontId="4" fillId="2" borderId="7" xfId="0" applyNumberFormat="1" applyFont="1" applyFill="1" applyBorder="1" applyAlignment="1">
      <alignment horizontal="center" wrapText="1"/>
    </xf>
    <xf numFmtId="165" fontId="4" fillId="2" borderId="7" xfId="0" applyNumberFormat="1" applyFont="1" applyFill="1" applyBorder="1"/>
    <xf numFmtId="165" fontId="13" fillId="8" borderId="8" xfId="0" applyNumberFormat="1" applyFont="1" applyFill="1" applyBorder="1" applyAlignment="1">
      <alignment horizontal="center" vertical="center" wrapText="1"/>
    </xf>
    <xf numFmtId="0" fontId="17" fillId="6" borderId="7" xfId="0" applyFont="1" applyFill="1" applyBorder="1"/>
    <xf numFmtId="164" fontId="3" fillId="4" borderId="7" xfId="0" applyNumberFormat="1" applyFont="1" applyFill="1" applyBorder="1" applyAlignment="1">
      <alignment horizontal="right" vertical="center" wrapText="1"/>
    </xf>
    <xf numFmtId="4" fontId="3" fillId="4" borderId="7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/>
    </xf>
    <xf numFmtId="14" fontId="4" fillId="2" borderId="7" xfId="0" applyNumberFormat="1" applyFont="1" applyFill="1" applyBorder="1" applyAlignment="1">
      <alignment wrapText="1"/>
    </xf>
    <xf numFmtId="0" fontId="17" fillId="2" borderId="7" xfId="0" applyFont="1" applyFill="1" applyBorder="1" applyAlignment="1">
      <alignment horizontal="right"/>
    </xf>
    <xf numFmtId="0" fontId="18" fillId="0" borderId="0" xfId="0" applyFont="1" applyAlignment="1">
      <alignment horizontal="center"/>
    </xf>
    <xf numFmtId="0" fontId="3" fillId="8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43" fontId="0" fillId="0" borderId="0" xfId="1" applyFont="1" applyAlignment="1">
      <alignment wrapText="1"/>
    </xf>
    <xf numFmtId="4" fontId="11" fillId="7" borderId="7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wrapText="1"/>
    </xf>
    <xf numFmtId="164" fontId="3" fillId="9" borderId="0" xfId="0" applyNumberFormat="1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left" vertical="center" wrapText="1"/>
    </xf>
    <xf numFmtId="0" fontId="3" fillId="10" borderId="2" xfId="0" applyFont="1" applyFill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4" fontId="3" fillId="10" borderId="2" xfId="0" applyNumberFormat="1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4" fillId="7" borderId="7" xfId="0" applyFont="1" applyFill="1" applyBorder="1"/>
    <xf numFmtId="14" fontId="4" fillId="7" borderId="7" xfId="0" applyNumberFormat="1" applyFont="1" applyFill="1" applyBorder="1"/>
    <xf numFmtId="164" fontId="4" fillId="7" borderId="7" xfId="0" applyNumberFormat="1" applyFont="1" applyFill="1" applyBorder="1" applyAlignment="1">
      <alignment wrapText="1"/>
    </xf>
    <xf numFmtId="0" fontId="4" fillId="7" borderId="7" xfId="0" applyFont="1" applyFill="1" applyBorder="1" applyAlignment="1">
      <alignment wrapText="1"/>
    </xf>
    <xf numFmtId="44" fontId="4" fillId="7" borderId="7" xfId="0" applyNumberFormat="1" applyFont="1" applyFill="1" applyBorder="1"/>
    <xf numFmtId="0" fontId="3" fillId="9" borderId="7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right"/>
    </xf>
    <xf numFmtId="165" fontId="4" fillId="7" borderId="7" xfId="0" applyNumberFormat="1" applyFont="1" applyFill="1" applyBorder="1"/>
    <xf numFmtId="0" fontId="4" fillId="7" borderId="0" xfId="0" applyFont="1" applyFill="1" applyAlignment="1">
      <alignment wrapText="1"/>
    </xf>
    <xf numFmtId="4" fontId="3" fillId="8" borderId="8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wrapText="1"/>
    </xf>
    <xf numFmtId="0" fontId="16" fillId="7" borderId="0" xfId="0" applyFont="1" applyFill="1" applyAlignment="1">
      <alignment horizontal="center"/>
    </xf>
    <xf numFmtId="14" fontId="4" fillId="7" borderId="7" xfId="0" applyNumberFormat="1" applyFont="1" applyFill="1" applyBorder="1" applyAlignment="1">
      <alignment wrapText="1"/>
    </xf>
    <xf numFmtId="164" fontId="4" fillId="7" borderId="7" xfId="0" applyNumberFormat="1" applyFont="1" applyFill="1" applyBorder="1" applyAlignment="1">
      <alignment horizontal="center" wrapText="1"/>
    </xf>
    <xf numFmtId="0" fontId="17" fillId="7" borderId="7" xfId="0" applyFont="1" applyFill="1" applyBorder="1"/>
    <xf numFmtId="164" fontId="3" fillId="9" borderId="7" xfId="0" applyNumberFormat="1" applyFont="1" applyFill="1" applyBorder="1" applyAlignment="1">
      <alignment horizontal="center" vertical="center" wrapText="1"/>
    </xf>
    <xf numFmtId="14" fontId="3" fillId="9" borderId="7" xfId="0" applyNumberFormat="1" applyFont="1" applyFill="1" applyBorder="1" applyAlignment="1">
      <alignment horizontal="center" vertical="center" wrapText="1"/>
    </xf>
    <xf numFmtId="44" fontId="3" fillId="9" borderId="7" xfId="0" applyNumberFormat="1" applyFont="1" applyFill="1" applyBorder="1" applyAlignment="1">
      <alignment vertical="center" wrapText="1"/>
    </xf>
    <xf numFmtId="0" fontId="2" fillId="7" borderId="7" xfId="0" applyFont="1" applyFill="1" applyBorder="1" applyAlignment="1">
      <alignment horizontal="center"/>
    </xf>
    <xf numFmtId="14" fontId="3" fillId="9" borderId="0" xfId="0" applyNumberFormat="1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165" fontId="13" fillId="9" borderId="0" xfId="0" applyNumberFormat="1" applyFont="1" applyFill="1" applyAlignment="1">
      <alignment vertical="center" wrapText="1"/>
    </xf>
    <xf numFmtId="0" fontId="2" fillId="7" borderId="0" xfId="0" applyFont="1" applyFill="1" applyAlignment="1">
      <alignment horizontal="center"/>
    </xf>
    <xf numFmtId="0" fontId="4" fillId="9" borderId="7" xfId="0" applyFont="1" applyFill="1" applyBorder="1" applyAlignment="1">
      <alignment wrapText="1"/>
    </xf>
    <xf numFmtId="165" fontId="2" fillId="7" borderId="7" xfId="0" applyNumberFormat="1" applyFont="1" applyFill="1" applyBorder="1"/>
    <xf numFmtId="0" fontId="4" fillId="7" borderId="9" xfId="0" applyFont="1" applyFill="1" applyBorder="1" applyAlignment="1">
      <alignment wrapText="1"/>
    </xf>
    <xf numFmtId="164" fontId="3" fillId="9" borderId="7" xfId="0" applyNumberFormat="1" applyFont="1" applyFill="1" applyBorder="1" applyAlignment="1">
      <alignment horizontal="center" wrapText="1"/>
    </xf>
    <xf numFmtId="0" fontId="3" fillId="9" borderId="7" xfId="0" applyFont="1" applyFill="1" applyBorder="1" applyAlignment="1">
      <alignment horizontal="center" wrapText="1"/>
    </xf>
    <xf numFmtId="165" fontId="2" fillId="9" borderId="7" xfId="0" applyNumberFormat="1" applyFont="1" applyFill="1" applyBorder="1"/>
    <xf numFmtId="0" fontId="8" fillId="7" borderId="0" xfId="0" applyFont="1" applyFill="1" applyAlignment="1">
      <alignment horizontal="center"/>
    </xf>
    <xf numFmtId="44" fontId="3" fillId="9" borderId="7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vertical="center"/>
    </xf>
    <xf numFmtId="0" fontId="3" fillId="8" borderId="4" xfId="0" applyFont="1" applyFill="1" applyBorder="1" applyAlignment="1">
      <alignment horizontal="center" vertical="center" wrapText="1"/>
    </xf>
    <xf numFmtId="164" fontId="3" fillId="8" borderId="4" xfId="0" applyNumberFormat="1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20" fillId="0" borderId="0" xfId="0" applyFont="1"/>
    <xf numFmtId="14" fontId="4" fillId="7" borderId="7" xfId="0" applyNumberFormat="1" applyFont="1" applyFill="1" applyBorder="1" applyAlignment="1">
      <alignment horizontal="center"/>
    </xf>
    <xf numFmtId="0" fontId="21" fillId="7" borderId="7" xfId="0" applyFont="1" applyFill="1" applyBorder="1" applyAlignment="1">
      <alignment horizontal="center" vertical="center" wrapText="1"/>
    </xf>
    <xf numFmtId="0" fontId="22" fillId="7" borderId="7" xfId="0" applyFont="1" applyFill="1" applyBorder="1" applyAlignment="1">
      <alignment wrapText="1"/>
    </xf>
    <xf numFmtId="44" fontId="22" fillId="7" borderId="7" xfId="1" applyNumberFormat="1" applyFont="1" applyFill="1" applyBorder="1"/>
    <xf numFmtId="0" fontId="22" fillId="7" borderId="7" xfId="0" applyFont="1" applyFill="1" applyBorder="1" applyAlignment="1">
      <alignment horizontal="center"/>
    </xf>
    <xf numFmtId="14" fontId="21" fillId="7" borderId="7" xfId="0" applyNumberFormat="1" applyFont="1" applyFill="1" applyBorder="1" applyAlignment="1">
      <alignment horizontal="center" wrapText="1"/>
    </xf>
    <xf numFmtId="0" fontId="21" fillId="7" borderId="7" xfId="0" applyFont="1" applyFill="1" applyBorder="1" applyAlignment="1">
      <alignment horizontal="center" wrapText="1"/>
    </xf>
    <xf numFmtId="14" fontId="21" fillId="7" borderId="7" xfId="0" applyNumberFormat="1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22" fillId="7" borderId="7" xfId="0" applyFont="1" applyFill="1" applyBorder="1" applyAlignment="1">
      <alignment horizontal="center" wrapText="1"/>
    </xf>
    <xf numFmtId="44" fontId="22" fillId="7" borderId="7" xfId="1" applyNumberFormat="1" applyFont="1" applyFill="1" applyBorder="1" applyAlignment="1"/>
    <xf numFmtId="44" fontId="21" fillId="7" borderId="7" xfId="1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1</xdr:row>
      <xdr:rowOff>47625</xdr:rowOff>
    </xdr:from>
    <xdr:ext cx="2943225" cy="746134"/>
    <xdr:pic>
      <xdr:nvPicPr>
        <xdr:cNvPr id="2" name="Imagen 1">
          <a:extLst>
            <a:ext uri="{FF2B5EF4-FFF2-40B4-BE49-F238E27FC236}">
              <a16:creationId xmlns:a16="http://schemas.microsoft.com/office/drawing/2014/main" id="{95683B28-D8AF-4D35-8A73-EB83AEC8A0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323850" y="238125"/>
          <a:ext cx="2943225" cy="74613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</xdr:row>
      <xdr:rowOff>66675</xdr:rowOff>
    </xdr:from>
    <xdr:ext cx="2943225" cy="746134"/>
    <xdr:pic>
      <xdr:nvPicPr>
        <xdr:cNvPr id="4" name="Imagen 3">
          <a:extLst>
            <a:ext uri="{FF2B5EF4-FFF2-40B4-BE49-F238E27FC236}">
              <a16:creationId xmlns:a16="http://schemas.microsoft.com/office/drawing/2014/main" id="{7E863417-80B6-40BC-A327-FF3BF5CEA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514350" y="447675"/>
          <a:ext cx="2943225" cy="7461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CC80B-AE12-4F23-8FF3-368BCEAA022B}">
  <dimension ref="A2:M89"/>
  <sheetViews>
    <sheetView workbookViewId="0">
      <selection sqref="A1:I89"/>
    </sheetView>
  </sheetViews>
  <sheetFormatPr baseColWidth="10" defaultRowHeight="15" x14ac:dyDescent="0.25"/>
  <cols>
    <col min="1" max="1" width="17.7109375" customWidth="1"/>
    <col min="2" max="2" width="14.5703125" customWidth="1"/>
    <col min="3" max="3" width="15.42578125" customWidth="1"/>
    <col min="4" max="4" width="12.42578125" customWidth="1"/>
    <col min="5" max="5" width="19.28515625" customWidth="1"/>
    <col min="6" max="6" width="20.140625" customWidth="1"/>
    <col min="7" max="7" width="18.42578125" customWidth="1"/>
    <col min="8" max="8" width="21.85546875" customWidth="1"/>
    <col min="9" max="9" width="17.7109375" customWidth="1"/>
    <col min="12" max="13" width="12.7109375" bestFit="1" customWidth="1"/>
  </cols>
  <sheetData>
    <row r="2" spans="1:9" x14ac:dyDescent="0.25">
      <c r="H2" s="26"/>
    </row>
    <row r="3" spans="1:9" ht="18.75" x14ac:dyDescent="0.3">
      <c r="A3" s="146" t="s">
        <v>79</v>
      </c>
      <c r="B3" s="146"/>
      <c r="C3" s="146"/>
      <c r="D3" s="146"/>
      <c r="E3" s="146"/>
      <c r="F3" s="146"/>
      <c r="G3" s="146"/>
      <c r="H3" s="146"/>
      <c r="I3" s="146"/>
    </row>
    <row r="4" spans="1:9" ht="18.75" x14ac:dyDescent="0.3">
      <c r="A4" s="146" t="s">
        <v>81</v>
      </c>
      <c r="B4" s="146"/>
      <c r="C4" s="146"/>
      <c r="D4" s="146"/>
      <c r="E4" s="146"/>
      <c r="F4" s="146"/>
      <c r="G4" s="146"/>
      <c r="H4" s="146"/>
      <c r="I4" s="146"/>
    </row>
    <row r="5" spans="1:9" ht="18.75" x14ac:dyDescent="0.3">
      <c r="G5" s="28" t="s">
        <v>80</v>
      </c>
      <c r="H5" s="27">
        <f>+G44+G66+G74+G85</f>
        <v>12951272.060000001</v>
      </c>
    </row>
    <row r="6" spans="1:9" ht="15.75" thickBot="1" x14ac:dyDescent="0.3"/>
    <row r="7" spans="1:9" ht="26.25" thickBot="1" x14ac:dyDescent="0.3">
      <c r="A7" s="1" t="s">
        <v>0</v>
      </c>
      <c r="B7" s="2" t="s">
        <v>1</v>
      </c>
      <c r="C7" s="2" t="s">
        <v>73</v>
      </c>
      <c r="D7" s="1" t="s">
        <v>2</v>
      </c>
      <c r="E7" s="1" t="s">
        <v>3</v>
      </c>
      <c r="F7" s="1" t="s">
        <v>4</v>
      </c>
      <c r="G7" s="3" t="s">
        <v>5</v>
      </c>
      <c r="H7" s="1" t="s">
        <v>7</v>
      </c>
      <c r="I7" s="4" t="s">
        <v>6</v>
      </c>
    </row>
    <row r="8" spans="1:9" ht="21.75" thickTop="1" x14ac:dyDescent="0.35">
      <c r="A8" s="147" t="s">
        <v>74</v>
      </c>
      <c r="B8" s="147"/>
      <c r="C8" s="147"/>
      <c r="D8" s="147"/>
      <c r="E8" s="147"/>
      <c r="F8" s="147"/>
      <c r="G8" s="147"/>
      <c r="H8" s="147"/>
      <c r="I8" s="147"/>
    </row>
    <row r="9" spans="1:9" ht="25.5" x14ac:dyDescent="0.25">
      <c r="A9" s="6" t="s">
        <v>82</v>
      </c>
      <c r="B9" s="6">
        <v>44784</v>
      </c>
      <c r="C9" s="43">
        <v>44804</v>
      </c>
      <c r="D9" s="5">
        <v>109815258</v>
      </c>
      <c r="E9" s="5" t="s">
        <v>41</v>
      </c>
      <c r="F9" s="14" t="s">
        <v>113</v>
      </c>
      <c r="G9" s="56">
        <v>70599.399999999994</v>
      </c>
      <c r="H9" s="5" t="s">
        <v>12</v>
      </c>
      <c r="I9" s="20" t="s">
        <v>11</v>
      </c>
    </row>
    <row r="10" spans="1:9" ht="25.5" x14ac:dyDescent="0.25">
      <c r="A10" s="8" t="s">
        <v>83</v>
      </c>
      <c r="B10" s="8">
        <v>44785</v>
      </c>
      <c r="C10" s="43">
        <v>44804</v>
      </c>
      <c r="D10" s="7">
        <v>109815258</v>
      </c>
      <c r="E10" s="7" t="s">
        <v>41</v>
      </c>
      <c r="F10" s="15" t="s">
        <v>42</v>
      </c>
      <c r="G10" s="55">
        <v>38350</v>
      </c>
      <c r="H10" s="5" t="s">
        <v>12</v>
      </c>
      <c r="I10" s="19" t="s">
        <v>11</v>
      </c>
    </row>
    <row r="11" spans="1:9" ht="25.5" x14ac:dyDescent="0.25">
      <c r="A11" s="6" t="s">
        <v>84</v>
      </c>
      <c r="B11" s="6">
        <v>44793</v>
      </c>
      <c r="C11" s="43">
        <v>44804</v>
      </c>
      <c r="D11" s="5">
        <v>109815258</v>
      </c>
      <c r="E11" s="5" t="s">
        <v>41</v>
      </c>
      <c r="F11" s="14" t="s">
        <v>114</v>
      </c>
      <c r="G11" s="56">
        <v>39754.199999999997</v>
      </c>
      <c r="H11" s="5" t="s">
        <v>12</v>
      </c>
      <c r="I11" s="20" t="s">
        <v>39</v>
      </c>
    </row>
    <row r="12" spans="1:9" ht="25.5" x14ac:dyDescent="0.25">
      <c r="A12" s="8" t="s">
        <v>85</v>
      </c>
      <c r="B12" s="8">
        <v>44795</v>
      </c>
      <c r="C12" s="43">
        <v>44804</v>
      </c>
      <c r="D12" s="7">
        <v>109815258</v>
      </c>
      <c r="E12" s="7" t="s">
        <v>41</v>
      </c>
      <c r="F12" s="15" t="s">
        <v>42</v>
      </c>
      <c r="G12" s="55">
        <v>23788.799999999999</v>
      </c>
      <c r="H12" s="5" t="s">
        <v>12</v>
      </c>
      <c r="I12" s="19" t="s">
        <v>54</v>
      </c>
    </row>
    <row r="13" spans="1:9" ht="25.5" x14ac:dyDescent="0.25">
      <c r="A13" s="6" t="s">
        <v>86</v>
      </c>
      <c r="B13" s="6">
        <v>44755</v>
      </c>
      <c r="C13" s="43">
        <v>44804</v>
      </c>
      <c r="D13" s="5">
        <v>101591862</v>
      </c>
      <c r="E13" s="5" t="s">
        <v>101</v>
      </c>
      <c r="F13" s="14" t="s">
        <v>67</v>
      </c>
      <c r="G13" s="56">
        <v>23927.35</v>
      </c>
      <c r="H13" s="5" t="s">
        <v>12</v>
      </c>
      <c r="I13" s="19" t="s">
        <v>39</v>
      </c>
    </row>
    <row r="14" spans="1:9" ht="38.25" x14ac:dyDescent="0.25">
      <c r="A14" s="6" t="s">
        <v>87</v>
      </c>
      <c r="B14" s="6">
        <v>44791</v>
      </c>
      <c r="C14" s="43">
        <v>44804</v>
      </c>
      <c r="D14" s="5">
        <v>132298111</v>
      </c>
      <c r="E14" s="5" t="s">
        <v>102</v>
      </c>
      <c r="F14" s="14" t="s">
        <v>115</v>
      </c>
      <c r="G14" s="56">
        <v>36969.4</v>
      </c>
      <c r="H14" s="5" t="s">
        <v>12</v>
      </c>
      <c r="I14" s="20" t="s">
        <v>39</v>
      </c>
    </row>
    <row r="15" spans="1:9" ht="38.25" x14ac:dyDescent="0.25">
      <c r="A15" s="8" t="s">
        <v>88</v>
      </c>
      <c r="B15" s="8">
        <v>44791</v>
      </c>
      <c r="C15" s="43">
        <v>44804</v>
      </c>
      <c r="D15" s="7">
        <v>131715281</v>
      </c>
      <c r="E15" s="7" t="s">
        <v>103</v>
      </c>
      <c r="F15" s="15" t="s">
        <v>115</v>
      </c>
      <c r="G15" s="55">
        <v>453538.9</v>
      </c>
      <c r="H15" s="5" t="s">
        <v>12</v>
      </c>
      <c r="I15" s="19" t="s">
        <v>27</v>
      </c>
    </row>
    <row r="16" spans="1:9" ht="25.5" x14ac:dyDescent="0.25">
      <c r="A16" s="6" t="s">
        <v>89</v>
      </c>
      <c r="B16" s="6">
        <v>44796</v>
      </c>
      <c r="C16" s="43">
        <v>44804</v>
      </c>
      <c r="D16" s="5">
        <v>101008067</v>
      </c>
      <c r="E16" s="5" t="s">
        <v>43</v>
      </c>
      <c r="F16" s="14" t="s">
        <v>116</v>
      </c>
      <c r="G16" s="56">
        <v>27117.43</v>
      </c>
      <c r="H16" s="5" t="s">
        <v>12</v>
      </c>
      <c r="I16" s="20" t="s">
        <v>18</v>
      </c>
    </row>
    <row r="17" spans="1:11" ht="25.5" x14ac:dyDescent="0.25">
      <c r="A17" s="8" t="s">
        <v>90</v>
      </c>
      <c r="B17" s="8">
        <v>44799</v>
      </c>
      <c r="C17" s="43">
        <v>44804</v>
      </c>
      <c r="D17" s="7">
        <v>130940241</v>
      </c>
      <c r="E17" s="7" t="s">
        <v>104</v>
      </c>
      <c r="F17" s="15" t="s">
        <v>117</v>
      </c>
      <c r="G17" s="55">
        <v>153400</v>
      </c>
      <c r="H17" s="5" t="s">
        <v>12</v>
      </c>
      <c r="I17" s="19" t="s">
        <v>39</v>
      </c>
    </row>
    <row r="18" spans="1:11" ht="25.5" x14ac:dyDescent="0.25">
      <c r="A18" s="6" t="s">
        <v>91</v>
      </c>
      <c r="B18" s="6">
        <v>44799</v>
      </c>
      <c r="C18" s="43">
        <v>44804</v>
      </c>
      <c r="D18" s="5">
        <v>131968856</v>
      </c>
      <c r="E18" s="5" t="s">
        <v>105</v>
      </c>
      <c r="F18" s="14" t="s">
        <v>118</v>
      </c>
      <c r="G18" s="56">
        <v>120954.79</v>
      </c>
      <c r="H18" s="5" t="s">
        <v>12</v>
      </c>
      <c r="I18" s="20" t="s">
        <v>39</v>
      </c>
    </row>
    <row r="19" spans="1:11" ht="25.5" x14ac:dyDescent="0.25">
      <c r="A19" s="8" t="s">
        <v>92</v>
      </c>
      <c r="B19" s="8">
        <v>44804</v>
      </c>
      <c r="C19" s="43">
        <v>44804</v>
      </c>
      <c r="D19" s="7">
        <v>131048447</v>
      </c>
      <c r="E19" s="7" t="s">
        <v>106</v>
      </c>
      <c r="F19" s="15" t="s">
        <v>118</v>
      </c>
      <c r="G19" s="55">
        <v>52819</v>
      </c>
      <c r="H19" s="5" t="s">
        <v>12</v>
      </c>
      <c r="I19" s="19" t="s">
        <v>39</v>
      </c>
    </row>
    <row r="20" spans="1:11" ht="25.5" x14ac:dyDescent="0.25">
      <c r="A20" s="6" t="s">
        <v>93</v>
      </c>
      <c r="B20" s="6">
        <v>44804</v>
      </c>
      <c r="C20" s="43">
        <v>44804</v>
      </c>
      <c r="D20" s="5">
        <v>122021264</v>
      </c>
      <c r="E20" s="5" t="s">
        <v>107</v>
      </c>
      <c r="F20" s="14" t="s">
        <v>119</v>
      </c>
      <c r="G20" s="56">
        <v>183400</v>
      </c>
      <c r="H20" s="5" t="s">
        <v>12</v>
      </c>
      <c r="I20" s="20" t="s">
        <v>18</v>
      </c>
    </row>
    <row r="21" spans="1:11" ht="25.5" x14ac:dyDescent="0.25">
      <c r="A21" s="8" t="s">
        <v>94</v>
      </c>
      <c r="B21" s="8">
        <v>44804</v>
      </c>
      <c r="C21" s="43">
        <v>44804</v>
      </c>
      <c r="D21" s="7">
        <v>131048447</v>
      </c>
      <c r="E21" s="7" t="s">
        <v>106</v>
      </c>
      <c r="F21" s="15" t="s">
        <v>120</v>
      </c>
      <c r="G21" s="55">
        <v>327600.09999999998</v>
      </c>
      <c r="H21" s="5" t="s">
        <v>12</v>
      </c>
      <c r="I21" s="20" t="s">
        <v>47</v>
      </c>
    </row>
    <row r="22" spans="1:11" ht="25.5" x14ac:dyDescent="0.25">
      <c r="A22" s="8" t="s">
        <v>95</v>
      </c>
      <c r="B22" s="8">
        <v>44797</v>
      </c>
      <c r="C22" s="43">
        <v>44804</v>
      </c>
      <c r="D22" s="7">
        <v>131084362</v>
      </c>
      <c r="E22" s="7" t="s">
        <v>108</v>
      </c>
      <c r="F22" s="15" t="s">
        <v>121</v>
      </c>
      <c r="G22" s="55">
        <v>105916.8</v>
      </c>
      <c r="H22" s="5" t="s">
        <v>12</v>
      </c>
      <c r="I22" s="19" t="s">
        <v>27</v>
      </c>
    </row>
    <row r="23" spans="1:11" ht="30" x14ac:dyDescent="0.25">
      <c r="A23" s="6" t="s">
        <v>96</v>
      </c>
      <c r="B23" s="6">
        <v>44796</v>
      </c>
      <c r="C23" s="43">
        <v>44804</v>
      </c>
      <c r="D23" s="5">
        <v>132214331</v>
      </c>
      <c r="E23" s="5" t="s">
        <v>109</v>
      </c>
      <c r="F23" s="44" t="s">
        <v>122</v>
      </c>
      <c r="G23" s="56">
        <v>53725.4</v>
      </c>
      <c r="H23" s="5" t="s">
        <v>12</v>
      </c>
      <c r="I23" s="20" t="s">
        <v>39</v>
      </c>
    </row>
    <row r="24" spans="1:11" ht="25.5" x14ac:dyDescent="0.25">
      <c r="A24" s="10" t="s">
        <v>97</v>
      </c>
      <c r="B24" s="10">
        <v>44781</v>
      </c>
      <c r="C24" s="43">
        <v>44804</v>
      </c>
      <c r="D24" s="9">
        <v>132129301</v>
      </c>
      <c r="E24" s="7" t="s">
        <v>110</v>
      </c>
      <c r="F24" s="15" t="s">
        <v>122</v>
      </c>
      <c r="G24" s="55">
        <v>32863.94</v>
      </c>
      <c r="H24" s="5" t="s">
        <v>12</v>
      </c>
      <c r="I24" s="9" t="s">
        <v>39</v>
      </c>
      <c r="K24" s="22"/>
    </row>
    <row r="25" spans="1:11" ht="25.5" x14ac:dyDescent="0.25">
      <c r="A25" s="11" t="s">
        <v>98</v>
      </c>
      <c r="B25" s="11">
        <v>44795</v>
      </c>
      <c r="C25" s="43">
        <v>44804</v>
      </c>
      <c r="D25" s="9">
        <v>132501969</v>
      </c>
      <c r="E25" s="9" t="s">
        <v>111</v>
      </c>
      <c r="F25" s="45" t="s">
        <v>123</v>
      </c>
      <c r="G25" s="61">
        <v>757265</v>
      </c>
      <c r="H25" s="5" t="s">
        <v>12</v>
      </c>
      <c r="I25" s="20" t="s">
        <v>70</v>
      </c>
    </row>
    <row r="26" spans="1:11" ht="25.5" x14ac:dyDescent="0.25">
      <c r="A26" s="8" t="s">
        <v>99</v>
      </c>
      <c r="B26" s="8">
        <v>44796</v>
      </c>
      <c r="C26" s="43">
        <v>44804</v>
      </c>
      <c r="D26" s="7">
        <v>131608116</v>
      </c>
      <c r="E26" s="7" t="s">
        <v>112</v>
      </c>
      <c r="F26" s="15" t="s">
        <v>123</v>
      </c>
      <c r="G26" s="55">
        <v>324500</v>
      </c>
      <c r="H26" s="5" t="s">
        <v>12</v>
      </c>
      <c r="I26" s="19" t="s">
        <v>27</v>
      </c>
    </row>
    <row r="27" spans="1:11" ht="38.25" x14ac:dyDescent="0.25">
      <c r="A27" s="6" t="s">
        <v>100</v>
      </c>
      <c r="B27" s="6">
        <v>44802</v>
      </c>
      <c r="C27" s="43">
        <v>44804</v>
      </c>
      <c r="D27" s="5">
        <v>130413772</v>
      </c>
      <c r="E27" s="5" t="s">
        <v>50</v>
      </c>
      <c r="F27" s="14" t="s">
        <v>124</v>
      </c>
      <c r="G27" s="56">
        <v>309325.2</v>
      </c>
      <c r="H27" s="5" t="s">
        <v>12</v>
      </c>
      <c r="I27" s="53" t="s">
        <v>39</v>
      </c>
    </row>
    <row r="28" spans="1:11" ht="38.25" x14ac:dyDescent="0.25">
      <c r="A28" s="6" t="s">
        <v>125</v>
      </c>
      <c r="B28" s="6">
        <v>44782</v>
      </c>
      <c r="C28" s="43">
        <v>44804</v>
      </c>
      <c r="D28" s="5">
        <v>131390536</v>
      </c>
      <c r="E28" s="5" t="s">
        <v>131</v>
      </c>
      <c r="F28" s="14" t="s">
        <v>135</v>
      </c>
      <c r="G28" s="55">
        <v>34800</v>
      </c>
      <c r="H28" s="5" t="s">
        <v>12</v>
      </c>
      <c r="I28" s="53" t="s">
        <v>39</v>
      </c>
    </row>
    <row r="29" spans="1:11" ht="51" x14ac:dyDescent="0.25">
      <c r="A29" s="6" t="s">
        <v>126</v>
      </c>
      <c r="B29" s="6">
        <v>44784</v>
      </c>
      <c r="C29" s="43">
        <v>44804</v>
      </c>
      <c r="D29" s="5">
        <v>131505635</v>
      </c>
      <c r="E29" s="5" t="s">
        <v>132</v>
      </c>
      <c r="F29" s="14" t="s">
        <v>136</v>
      </c>
      <c r="G29" s="56">
        <v>73750</v>
      </c>
      <c r="H29" s="5" t="s">
        <v>12</v>
      </c>
      <c r="I29" s="53" t="s">
        <v>39</v>
      </c>
    </row>
    <row r="30" spans="1:11" ht="25.5" x14ac:dyDescent="0.25">
      <c r="A30" s="6" t="s">
        <v>127</v>
      </c>
      <c r="B30" s="6">
        <v>44777</v>
      </c>
      <c r="C30" s="43">
        <v>44804</v>
      </c>
      <c r="D30" s="5">
        <v>131322484</v>
      </c>
      <c r="E30" s="5" t="s">
        <v>133</v>
      </c>
      <c r="F30" s="14" t="s">
        <v>137</v>
      </c>
      <c r="G30" s="55">
        <v>16946.259999999998</v>
      </c>
      <c r="H30" s="5" t="s">
        <v>12</v>
      </c>
      <c r="I30" s="53" t="s">
        <v>140</v>
      </c>
    </row>
    <row r="31" spans="1:11" ht="25.5" x14ac:dyDescent="0.25">
      <c r="A31" s="6" t="s">
        <v>128</v>
      </c>
      <c r="B31" s="6">
        <v>44784</v>
      </c>
      <c r="C31" s="43">
        <v>44804</v>
      </c>
      <c r="D31" s="5">
        <v>109815258</v>
      </c>
      <c r="E31" s="5" t="s">
        <v>41</v>
      </c>
      <c r="F31" s="14" t="s">
        <v>138</v>
      </c>
      <c r="G31" s="56">
        <v>698064.4</v>
      </c>
      <c r="H31" s="5" t="s">
        <v>12</v>
      </c>
      <c r="I31" s="53" t="s">
        <v>47</v>
      </c>
    </row>
    <row r="32" spans="1:11" ht="25.5" x14ac:dyDescent="0.25">
      <c r="A32" s="6" t="s">
        <v>129</v>
      </c>
      <c r="B32" s="6">
        <v>44782</v>
      </c>
      <c r="C32" s="43">
        <v>44804</v>
      </c>
      <c r="D32" s="5">
        <v>131354238</v>
      </c>
      <c r="E32" s="5" t="s">
        <v>52</v>
      </c>
      <c r="F32" s="14" t="s">
        <v>34</v>
      </c>
      <c r="G32" s="55">
        <v>9567.9</v>
      </c>
      <c r="H32" s="5" t="s">
        <v>12</v>
      </c>
      <c r="I32" s="53" t="s">
        <v>141</v>
      </c>
    </row>
    <row r="33" spans="1:13" ht="38.25" x14ac:dyDescent="0.25">
      <c r="A33" s="6" t="s">
        <v>130</v>
      </c>
      <c r="B33" s="6">
        <v>44798</v>
      </c>
      <c r="C33" s="43">
        <v>44804</v>
      </c>
      <c r="D33" s="5">
        <v>131589482</v>
      </c>
      <c r="E33" s="5" t="s">
        <v>134</v>
      </c>
      <c r="F33" s="14" t="s">
        <v>139</v>
      </c>
      <c r="G33" s="56">
        <v>35000</v>
      </c>
      <c r="H33" s="5" t="s">
        <v>12</v>
      </c>
      <c r="I33" s="53"/>
      <c r="L33" s="22"/>
    </row>
    <row r="34" spans="1:13" ht="25.5" x14ac:dyDescent="0.25">
      <c r="A34" s="7" t="s">
        <v>142</v>
      </c>
      <c r="B34" s="8">
        <v>44777</v>
      </c>
      <c r="C34" s="43">
        <v>44804</v>
      </c>
      <c r="D34" s="7">
        <v>130192731</v>
      </c>
      <c r="E34" s="7" t="s">
        <v>145</v>
      </c>
      <c r="F34" s="7" t="s">
        <v>147</v>
      </c>
      <c r="G34" s="55">
        <v>17221</v>
      </c>
      <c r="H34" s="5" t="s">
        <v>12</v>
      </c>
      <c r="I34" s="19" t="s">
        <v>176</v>
      </c>
    </row>
    <row r="35" spans="1:13" ht="25.5" x14ac:dyDescent="0.25">
      <c r="A35" s="5" t="s">
        <v>143</v>
      </c>
      <c r="B35" s="6">
        <v>44783</v>
      </c>
      <c r="C35" s="43">
        <v>44804</v>
      </c>
      <c r="D35" s="5">
        <v>131551882</v>
      </c>
      <c r="E35" s="5" t="s">
        <v>146</v>
      </c>
      <c r="F35" s="5" t="s">
        <v>122</v>
      </c>
      <c r="G35" s="56">
        <v>13287</v>
      </c>
      <c r="H35" s="5" t="s">
        <v>12</v>
      </c>
      <c r="I35" s="19" t="s">
        <v>177</v>
      </c>
    </row>
    <row r="36" spans="1:13" ht="25.5" x14ac:dyDescent="0.25">
      <c r="A36" s="7" t="s">
        <v>144</v>
      </c>
      <c r="B36" s="8">
        <v>44782</v>
      </c>
      <c r="C36" s="43">
        <v>44804</v>
      </c>
      <c r="D36" s="7">
        <v>101507039</v>
      </c>
      <c r="E36" s="7" t="s">
        <v>33</v>
      </c>
      <c r="F36" s="7" t="s">
        <v>148</v>
      </c>
      <c r="G36" s="55">
        <v>2820.2</v>
      </c>
      <c r="H36" s="5" t="s">
        <v>12</v>
      </c>
      <c r="I36" s="53" t="s">
        <v>178</v>
      </c>
      <c r="M36" s="22"/>
    </row>
    <row r="37" spans="1:13" ht="38.25" x14ac:dyDescent="0.25">
      <c r="A37" s="7" t="s">
        <v>149</v>
      </c>
      <c r="B37" s="6">
        <v>44790</v>
      </c>
      <c r="C37" s="43">
        <v>44804</v>
      </c>
      <c r="D37" s="7">
        <v>131209947</v>
      </c>
      <c r="E37" s="7" t="s">
        <v>151</v>
      </c>
      <c r="F37" s="7" t="s">
        <v>152</v>
      </c>
      <c r="G37" s="55">
        <v>531094.4</v>
      </c>
      <c r="H37" s="5" t="s">
        <v>12</v>
      </c>
      <c r="I37" s="53" t="s">
        <v>177</v>
      </c>
    </row>
    <row r="38" spans="1:13" ht="25.5" x14ac:dyDescent="0.25">
      <c r="A38" s="5" t="s">
        <v>150</v>
      </c>
      <c r="B38" s="6">
        <v>44790</v>
      </c>
      <c r="C38" s="43">
        <v>44804</v>
      </c>
      <c r="D38" s="5">
        <v>131084362</v>
      </c>
      <c r="E38" s="5" t="s">
        <v>108</v>
      </c>
      <c r="F38" s="5" t="s">
        <v>153</v>
      </c>
      <c r="G38" s="56">
        <v>295377.59999999998</v>
      </c>
      <c r="H38" s="5" t="s">
        <v>12</v>
      </c>
      <c r="I38" s="53" t="s">
        <v>179</v>
      </c>
      <c r="L38" s="22"/>
    </row>
    <row r="39" spans="1:13" ht="25.5" x14ac:dyDescent="0.25">
      <c r="A39" s="6" t="s">
        <v>154</v>
      </c>
      <c r="B39" s="6">
        <v>44798</v>
      </c>
      <c r="C39" s="43">
        <v>44804</v>
      </c>
      <c r="D39" s="5">
        <v>101100508</v>
      </c>
      <c r="E39" s="5" t="s">
        <v>155</v>
      </c>
      <c r="F39" s="5" t="s">
        <v>156</v>
      </c>
      <c r="G39" s="56">
        <v>70800</v>
      </c>
      <c r="H39" s="5" t="s">
        <v>12</v>
      </c>
      <c r="I39" s="53"/>
    </row>
    <row r="40" spans="1:13" ht="17.25" customHeight="1" x14ac:dyDescent="0.25">
      <c r="A40" s="6"/>
      <c r="B40" s="6"/>
      <c r="C40" s="43"/>
      <c r="D40" s="5"/>
      <c r="E40" s="5"/>
      <c r="F40" s="14"/>
      <c r="G40" s="62"/>
      <c r="H40" s="5"/>
      <c r="I40" s="54"/>
    </row>
    <row r="41" spans="1:13" x14ac:dyDescent="0.25">
      <c r="A41" s="6"/>
      <c r="B41" s="6"/>
      <c r="C41" s="43"/>
      <c r="D41" s="5"/>
      <c r="E41" s="5"/>
      <c r="F41" s="14"/>
      <c r="G41" s="62"/>
      <c r="H41" s="5"/>
      <c r="I41" s="54"/>
    </row>
    <row r="42" spans="1:13" x14ac:dyDescent="0.25">
      <c r="A42" s="6"/>
      <c r="B42" s="6"/>
      <c r="C42" s="43"/>
      <c r="D42" s="5"/>
      <c r="E42" s="5"/>
      <c r="F42" s="14"/>
      <c r="G42" s="62"/>
      <c r="H42" s="5"/>
      <c r="I42" s="54"/>
    </row>
    <row r="43" spans="1:13" x14ac:dyDescent="0.25">
      <c r="A43" s="6"/>
      <c r="B43" s="6"/>
      <c r="C43" s="43"/>
      <c r="D43" s="5"/>
      <c r="E43" s="5"/>
      <c r="F43" s="14"/>
      <c r="G43" s="62"/>
      <c r="H43" s="5"/>
      <c r="I43" s="54"/>
    </row>
    <row r="44" spans="1:13" ht="15.75" x14ac:dyDescent="0.25">
      <c r="A44" s="8"/>
      <c r="B44" s="8"/>
      <c r="C44" s="7"/>
      <c r="D44" s="7"/>
      <c r="E44" s="7"/>
      <c r="F44" s="15" t="s">
        <v>78</v>
      </c>
      <c r="G44" s="42">
        <f>SUM(G9:G43)</f>
        <v>4934544.47</v>
      </c>
      <c r="H44" s="20"/>
    </row>
    <row r="45" spans="1:13" ht="15.75" x14ac:dyDescent="0.25">
      <c r="A45" s="38"/>
      <c r="B45" s="38"/>
      <c r="C45" s="37"/>
      <c r="D45" s="37"/>
      <c r="E45" s="37"/>
      <c r="F45" s="39"/>
      <c r="G45" s="40"/>
      <c r="H45" s="41"/>
    </row>
    <row r="46" spans="1:13" ht="15.75" x14ac:dyDescent="0.25">
      <c r="F46" s="24"/>
      <c r="G46" s="25"/>
    </row>
    <row r="47" spans="1:13" ht="21" x14ac:dyDescent="0.35">
      <c r="A47" s="147" t="s">
        <v>75</v>
      </c>
      <c r="B47" s="147"/>
      <c r="C47" s="147"/>
      <c r="D47" s="147"/>
      <c r="E47" s="147"/>
      <c r="F47" s="147"/>
      <c r="G47" s="147"/>
      <c r="H47" s="147"/>
      <c r="I47" s="147"/>
    </row>
    <row r="48" spans="1:13" ht="38.25" x14ac:dyDescent="0.25">
      <c r="A48" s="7" t="s">
        <v>49</v>
      </c>
      <c r="B48" s="8">
        <v>44761</v>
      </c>
      <c r="C48" s="6">
        <v>44804</v>
      </c>
      <c r="D48" s="7">
        <v>130413772</v>
      </c>
      <c r="E48" s="7" t="s">
        <v>50</v>
      </c>
      <c r="F48" s="7" t="s">
        <v>38</v>
      </c>
      <c r="G48" s="47">
        <v>45784</v>
      </c>
      <c r="H48" s="16" t="s">
        <v>12</v>
      </c>
      <c r="I48" s="20" t="s">
        <v>39</v>
      </c>
    </row>
    <row r="49" spans="1:9" ht="31.5" x14ac:dyDescent="0.25">
      <c r="A49" s="5" t="s">
        <v>51</v>
      </c>
      <c r="B49" s="6">
        <v>44761</v>
      </c>
      <c r="C49" s="6">
        <v>44804</v>
      </c>
      <c r="D49" s="5">
        <v>131354238</v>
      </c>
      <c r="E49" s="5" t="s">
        <v>52</v>
      </c>
      <c r="F49" s="5" t="s">
        <v>53</v>
      </c>
      <c r="G49" s="48">
        <v>401200</v>
      </c>
      <c r="H49" s="17" t="s">
        <v>12</v>
      </c>
      <c r="I49" s="19" t="s">
        <v>54</v>
      </c>
    </row>
    <row r="50" spans="1:9" ht="31.5" x14ac:dyDescent="0.25">
      <c r="A50" s="7" t="s">
        <v>157</v>
      </c>
      <c r="B50" s="8">
        <v>44762</v>
      </c>
      <c r="C50" s="6">
        <v>44804</v>
      </c>
      <c r="D50" s="7">
        <v>109815258</v>
      </c>
      <c r="E50" s="7" t="s">
        <v>41</v>
      </c>
      <c r="F50" s="7" t="s">
        <v>42</v>
      </c>
      <c r="G50" s="47">
        <v>20178</v>
      </c>
      <c r="H50" s="16" t="s">
        <v>12</v>
      </c>
      <c r="I50" s="20" t="s">
        <v>55</v>
      </c>
    </row>
    <row r="51" spans="1:9" ht="31.5" x14ac:dyDescent="0.25">
      <c r="A51" s="5" t="s">
        <v>56</v>
      </c>
      <c r="B51" s="6">
        <v>44727</v>
      </c>
      <c r="C51" s="6">
        <v>44804</v>
      </c>
      <c r="D51" s="5">
        <v>101097434</v>
      </c>
      <c r="E51" s="5" t="s">
        <v>57</v>
      </c>
      <c r="F51" s="5" t="s">
        <v>17</v>
      </c>
      <c r="G51" s="48">
        <v>25392</v>
      </c>
      <c r="H51" s="17" t="s">
        <v>12</v>
      </c>
      <c r="I51" s="19" t="s">
        <v>18</v>
      </c>
    </row>
    <row r="52" spans="1:9" ht="31.5" x14ac:dyDescent="0.25">
      <c r="A52" s="7" t="s">
        <v>158</v>
      </c>
      <c r="B52" s="8">
        <v>44756</v>
      </c>
      <c r="C52" s="6">
        <v>44804</v>
      </c>
      <c r="D52" s="7">
        <v>130723699</v>
      </c>
      <c r="E52" s="7" t="s">
        <v>160</v>
      </c>
      <c r="F52" s="7" t="s">
        <v>58</v>
      </c>
      <c r="G52" s="47">
        <v>38586</v>
      </c>
      <c r="H52" s="16" t="s">
        <v>12</v>
      </c>
      <c r="I52" s="20" t="s">
        <v>39</v>
      </c>
    </row>
    <row r="53" spans="1:9" ht="31.5" x14ac:dyDescent="0.25">
      <c r="A53" s="5" t="s">
        <v>159</v>
      </c>
      <c r="B53" s="6">
        <v>44753</v>
      </c>
      <c r="C53" s="6">
        <v>44804</v>
      </c>
      <c r="D53" s="5">
        <v>132343222</v>
      </c>
      <c r="E53" s="5" t="s">
        <v>161</v>
      </c>
      <c r="F53" s="5" t="s">
        <v>58</v>
      </c>
      <c r="G53" s="48">
        <v>186365.13</v>
      </c>
      <c r="H53" s="17" t="s">
        <v>12</v>
      </c>
      <c r="I53" s="19" t="s">
        <v>39</v>
      </c>
    </row>
    <row r="54" spans="1:9" ht="31.5" x14ac:dyDescent="0.25">
      <c r="A54" s="7" t="s">
        <v>59</v>
      </c>
      <c r="B54" s="8">
        <v>44754</v>
      </c>
      <c r="C54" s="6">
        <v>44804</v>
      </c>
      <c r="D54" s="7">
        <v>130560552</v>
      </c>
      <c r="E54" s="7" t="s">
        <v>60</v>
      </c>
      <c r="F54" s="7" t="s">
        <v>58</v>
      </c>
      <c r="G54" s="47">
        <v>30680</v>
      </c>
      <c r="H54" s="16" t="s">
        <v>12</v>
      </c>
      <c r="I54" s="20" t="s">
        <v>39</v>
      </c>
    </row>
    <row r="55" spans="1:9" ht="31.5" x14ac:dyDescent="0.25">
      <c r="A55" s="5" t="s">
        <v>61</v>
      </c>
      <c r="B55" s="6">
        <v>44747</v>
      </c>
      <c r="C55" s="6">
        <v>44804</v>
      </c>
      <c r="D55" s="5">
        <v>101140496</v>
      </c>
      <c r="E55" s="5" t="s">
        <v>62</v>
      </c>
      <c r="F55" s="5" t="s">
        <v>17</v>
      </c>
      <c r="G55" s="48">
        <v>264424.94</v>
      </c>
      <c r="H55" s="17" t="s">
        <v>12</v>
      </c>
      <c r="I55" s="19" t="s">
        <v>18</v>
      </c>
    </row>
    <row r="56" spans="1:9" ht="31.5" x14ac:dyDescent="0.25">
      <c r="A56" s="7" t="s">
        <v>63</v>
      </c>
      <c r="B56" s="8">
        <v>44746</v>
      </c>
      <c r="C56" s="6">
        <v>44804</v>
      </c>
      <c r="D56" s="7">
        <v>131823132</v>
      </c>
      <c r="E56" s="7" t="s">
        <v>64</v>
      </c>
      <c r="F56" s="7" t="s">
        <v>38</v>
      </c>
      <c r="G56" s="47">
        <v>535140.26</v>
      </c>
      <c r="H56" s="16" t="s">
        <v>12</v>
      </c>
      <c r="I56" s="20" t="s">
        <v>39</v>
      </c>
    </row>
    <row r="57" spans="1:9" ht="31.5" x14ac:dyDescent="0.25">
      <c r="A57" s="5" t="s">
        <v>65</v>
      </c>
      <c r="B57" s="6">
        <v>44769</v>
      </c>
      <c r="C57" s="6">
        <v>44804</v>
      </c>
      <c r="D57" s="5">
        <v>101076587</v>
      </c>
      <c r="E57" s="5" t="s">
        <v>66</v>
      </c>
      <c r="F57" s="5" t="s">
        <v>67</v>
      </c>
      <c r="G57" s="48">
        <v>388849.88</v>
      </c>
      <c r="H57" s="17" t="s">
        <v>12</v>
      </c>
      <c r="I57" s="19" t="s">
        <v>18</v>
      </c>
    </row>
    <row r="58" spans="1:9" ht="31.5" x14ac:dyDescent="0.25">
      <c r="A58" s="7" t="s">
        <v>68</v>
      </c>
      <c r="B58" s="8">
        <v>44762</v>
      </c>
      <c r="C58" s="6">
        <v>44804</v>
      </c>
      <c r="D58" s="7">
        <v>131354238</v>
      </c>
      <c r="E58" s="7" t="s">
        <v>52</v>
      </c>
      <c r="F58" s="7" t="s">
        <v>34</v>
      </c>
      <c r="G58" s="47">
        <v>32951.67</v>
      </c>
      <c r="H58" s="17" t="s">
        <v>12</v>
      </c>
      <c r="I58" s="20" t="s">
        <v>47</v>
      </c>
    </row>
    <row r="59" spans="1:9" ht="31.5" x14ac:dyDescent="0.25">
      <c r="A59" s="5" t="s">
        <v>69</v>
      </c>
      <c r="B59" s="6">
        <v>44761</v>
      </c>
      <c r="C59" s="6">
        <v>44804</v>
      </c>
      <c r="D59" s="5">
        <v>131354238</v>
      </c>
      <c r="E59" s="5" t="s">
        <v>52</v>
      </c>
      <c r="F59" s="5" t="s">
        <v>26</v>
      </c>
      <c r="G59" s="63">
        <v>1050200</v>
      </c>
      <c r="H59" s="16" t="s">
        <v>12</v>
      </c>
      <c r="I59" s="19" t="s">
        <v>27</v>
      </c>
    </row>
    <row r="60" spans="1:9" ht="31.5" x14ac:dyDescent="0.25">
      <c r="A60" s="7" t="s">
        <v>162</v>
      </c>
      <c r="B60" s="8">
        <v>44762</v>
      </c>
      <c r="C60" s="6">
        <v>44804</v>
      </c>
      <c r="D60" s="7">
        <v>131888216</v>
      </c>
      <c r="E60" s="7" t="s">
        <v>164</v>
      </c>
      <c r="F60" s="7" t="s">
        <v>26</v>
      </c>
      <c r="G60" s="47">
        <v>1871480</v>
      </c>
      <c r="H60" s="16" t="s">
        <v>12</v>
      </c>
      <c r="I60" s="19" t="s">
        <v>27</v>
      </c>
    </row>
    <row r="61" spans="1:9" ht="31.5" x14ac:dyDescent="0.25">
      <c r="A61" s="5" t="s">
        <v>163</v>
      </c>
      <c r="B61" s="6">
        <v>44772</v>
      </c>
      <c r="C61" s="6">
        <v>44804</v>
      </c>
      <c r="D61" s="5">
        <v>130192731</v>
      </c>
      <c r="E61" s="5" t="s">
        <v>145</v>
      </c>
      <c r="F61" s="5" t="s">
        <v>147</v>
      </c>
      <c r="G61" s="48">
        <v>12156</v>
      </c>
      <c r="H61" s="16" t="s">
        <v>12</v>
      </c>
      <c r="I61" s="19" t="s">
        <v>165</v>
      </c>
    </row>
    <row r="62" spans="1:9" ht="31.5" x14ac:dyDescent="0.25">
      <c r="A62" s="5" t="s">
        <v>166</v>
      </c>
      <c r="B62" s="50">
        <v>44769</v>
      </c>
      <c r="C62" s="6">
        <v>44804</v>
      </c>
      <c r="D62" s="5">
        <v>130211434</v>
      </c>
      <c r="E62" s="49" t="s">
        <v>167</v>
      </c>
      <c r="F62" s="5" t="s">
        <v>167</v>
      </c>
      <c r="G62" s="48">
        <v>1443046.07</v>
      </c>
      <c r="H62" s="16" t="s">
        <v>12</v>
      </c>
      <c r="I62" s="19" t="s">
        <v>168</v>
      </c>
    </row>
    <row r="63" spans="1:9" ht="38.25" x14ac:dyDescent="0.25">
      <c r="A63" s="49" t="s">
        <v>170</v>
      </c>
      <c r="B63" s="8">
        <v>44760</v>
      </c>
      <c r="C63" s="6">
        <v>44804</v>
      </c>
      <c r="D63" s="7">
        <v>131132057</v>
      </c>
      <c r="E63" s="7" t="s">
        <v>171</v>
      </c>
      <c r="F63" s="7" t="s">
        <v>172</v>
      </c>
      <c r="G63" s="47">
        <v>317213.34000000003</v>
      </c>
      <c r="H63" s="16" t="s">
        <v>12</v>
      </c>
      <c r="I63" s="46"/>
    </row>
    <row r="64" spans="1:9" ht="31.5" x14ac:dyDescent="0.25">
      <c r="A64" s="49" t="s">
        <v>173</v>
      </c>
      <c r="B64" s="50">
        <v>44754</v>
      </c>
      <c r="C64" s="50">
        <v>44804</v>
      </c>
      <c r="D64" s="49">
        <v>109815258</v>
      </c>
      <c r="E64" s="49" t="s">
        <v>41</v>
      </c>
      <c r="F64" s="51" t="s">
        <v>174</v>
      </c>
      <c r="G64" s="57">
        <v>18526</v>
      </c>
      <c r="H64" s="16" t="s">
        <v>12</v>
      </c>
      <c r="I64" s="20" t="s">
        <v>39</v>
      </c>
    </row>
    <row r="65" spans="1:9" ht="31.5" x14ac:dyDescent="0.25">
      <c r="A65" s="49" t="s">
        <v>175</v>
      </c>
      <c r="B65" s="50">
        <v>44755</v>
      </c>
      <c r="C65" s="50">
        <v>44804</v>
      </c>
      <c r="D65" s="49">
        <v>109815258</v>
      </c>
      <c r="E65" s="49" t="s">
        <v>41</v>
      </c>
      <c r="F65" s="51" t="s">
        <v>174</v>
      </c>
      <c r="G65" s="57">
        <v>58115</v>
      </c>
      <c r="H65" s="16" t="s">
        <v>12</v>
      </c>
      <c r="I65" s="20" t="s">
        <v>39</v>
      </c>
    </row>
    <row r="66" spans="1:9" ht="15.75" x14ac:dyDescent="0.25">
      <c r="F66" s="24" t="s">
        <v>78</v>
      </c>
      <c r="G66" s="64">
        <f>SUM(G48:G65)</f>
        <v>6740288.29</v>
      </c>
    </row>
    <row r="67" spans="1:9" ht="21" x14ac:dyDescent="0.35">
      <c r="A67" s="147" t="s">
        <v>76</v>
      </c>
      <c r="B67" s="147"/>
      <c r="C67" s="147"/>
      <c r="D67" s="147"/>
      <c r="E67" s="147"/>
      <c r="F67" s="147"/>
      <c r="G67" s="147"/>
      <c r="H67" s="147"/>
      <c r="I67" s="147"/>
    </row>
    <row r="68" spans="1:9" ht="31.5" x14ac:dyDescent="0.25">
      <c r="A68" s="5" t="s">
        <v>169</v>
      </c>
      <c r="B68" s="52">
        <v>44673</v>
      </c>
      <c r="C68" s="6">
        <v>44804</v>
      </c>
      <c r="D68" s="5">
        <v>130324921</v>
      </c>
      <c r="E68" s="5" t="s">
        <v>35</v>
      </c>
      <c r="F68" s="5" t="s">
        <v>34</v>
      </c>
      <c r="G68" s="48">
        <v>15222</v>
      </c>
      <c r="H68" s="16" t="s">
        <v>12</v>
      </c>
      <c r="I68" s="19" t="s">
        <v>47</v>
      </c>
    </row>
    <row r="69" spans="1:9" ht="31.5" x14ac:dyDescent="0.25">
      <c r="A69" s="7" t="s">
        <v>36</v>
      </c>
      <c r="B69" s="8">
        <v>44724</v>
      </c>
      <c r="C69" s="6">
        <v>44804</v>
      </c>
      <c r="D69" s="7"/>
      <c r="E69" s="7" t="s">
        <v>37</v>
      </c>
      <c r="F69" s="7"/>
      <c r="G69" s="47">
        <v>503227.5</v>
      </c>
      <c r="H69" s="17" t="s">
        <v>12</v>
      </c>
      <c r="I69" s="20" t="s">
        <v>18</v>
      </c>
    </row>
    <row r="70" spans="1:9" ht="31.5" x14ac:dyDescent="0.25">
      <c r="A70" s="5" t="s">
        <v>40</v>
      </c>
      <c r="B70" s="6">
        <v>44734</v>
      </c>
      <c r="C70" s="6">
        <v>44804</v>
      </c>
      <c r="D70" s="5">
        <v>109815258</v>
      </c>
      <c r="E70" s="5" t="s">
        <v>41</v>
      </c>
      <c r="F70" s="5" t="s">
        <v>42</v>
      </c>
      <c r="G70" s="48">
        <v>24839</v>
      </c>
      <c r="H70" s="16" t="s">
        <v>12</v>
      </c>
      <c r="I70" s="19" t="s">
        <v>11</v>
      </c>
    </row>
    <row r="71" spans="1:9" ht="31.5" x14ac:dyDescent="0.25">
      <c r="A71" s="7" t="s">
        <v>44</v>
      </c>
      <c r="B71" s="8">
        <v>44684</v>
      </c>
      <c r="C71" s="6">
        <v>44804</v>
      </c>
      <c r="D71" s="7">
        <v>101802685</v>
      </c>
      <c r="E71" s="7" t="s">
        <v>45</v>
      </c>
      <c r="F71" s="7" t="s">
        <v>46</v>
      </c>
      <c r="G71" s="47">
        <v>22575</v>
      </c>
      <c r="H71" s="17" t="s">
        <v>12</v>
      </c>
      <c r="I71" s="20" t="s">
        <v>47</v>
      </c>
    </row>
    <row r="72" spans="1:9" ht="31.5" x14ac:dyDescent="0.25">
      <c r="A72" s="5" t="s">
        <v>48</v>
      </c>
      <c r="B72" s="6">
        <v>44740</v>
      </c>
      <c r="C72" s="6">
        <v>44804</v>
      </c>
      <c r="D72" s="5">
        <v>109815258</v>
      </c>
      <c r="E72" s="5" t="s">
        <v>41</v>
      </c>
      <c r="F72" s="5" t="s">
        <v>42</v>
      </c>
      <c r="G72" s="48">
        <v>22390.5</v>
      </c>
      <c r="H72" s="17" t="s">
        <v>12</v>
      </c>
      <c r="I72" s="19" t="s">
        <v>11</v>
      </c>
    </row>
    <row r="73" spans="1:9" ht="15.75" x14ac:dyDescent="0.25">
      <c r="A73" s="12"/>
      <c r="B73" s="13"/>
      <c r="C73" s="13"/>
      <c r="D73" s="12"/>
      <c r="E73" s="12"/>
      <c r="F73" s="12"/>
      <c r="G73" s="58"/>
      <c r="H73" s="18"/>
      <c r="I73" s="21"/>
    </row>
    <row r="74" spans="1:9" ht="15.75" x14ac:dyDescent="0.25">
      <c r="F74" s="24" t="s">
        <v>78</v>
      </c>
      <c r="G74" s="64">
        <f>SUM(G68:G73)</f>
        <v>588254</v>
      </c>
    </row>
    <row r="75" spans="1:9" x14ac:dyDescent="0.25">
      <c r="A75" s="31"/>
      <c r="B75" s="31"/>
      <c r="C75" s="31"/>
      <c r="D75" s="31"/>
      <c r="E75" s="31"/>
      <c r="F75" s="31"/>
      <c r="G75" s="31"/>
      <c r="H75" s="31"/>
      <c r="I75" s="31"/>
    </row>
    <row r="76" spans="1:9" x14ac:dyDescent="0.25">
      <c r="A76" s="145" t="s">
        <v>77</v>
      </c>
      <c r="B76" s="145"/>
      <c r="C76" s="145"/>
      <c r="D76" s="145"/>
      <c r="E76" s="145"/>
      <c r="F76" s="145"/>
      <c r="G76" s="145"/>
      <c r="H76" s="145"/>
      <c r="I76" s="145"/>
    </row>
    <row r="77" spans="1:9" ht="25.5" x14ac:dyDescent="0.25">
      <c r="A77" s="5" t="s">
        <v>8</v>
      </c>
      <c r="B77" s="6">
        <v>42529</v>
      </c>
      <c r="C77" s="6">
        <v>44773</v>
      </c>
      <c r="D77" s="5">
        <v>130441502</v>
      </c>
      <c r="E77" s="5" t="s">
        <v>9</v>
      </c>
      <c r="F77" s="5" t="s">
        <v>10</v>
      </c>
      <c r="G77" s="48">
        <v>15813.18</v>
      </c>
      <c r="H77" s="5" t="s">
        <v>12</v>
      </c>
      <c r="I77" s="19" t="s">
        <v>11</v>
      </c>
    </row>
    <row r="78" spans="1:9" ht="38.25" x14ac:dyDescent="0.25">
      <c r="A78" s="7" t="s">
        <v>13</v>
      </c>
      <c r="B78" s="8">
        <v>42778</v>
      </c>
      <c r="C78" s="8">
        <v>44773</v>
      </c>
      <c r="D78" s="7">
        <v>130774765</v>
      </c>
      <c r="E78" s="7" t="s">
        <v>14</v>
      </c>
      <c r="F78" s="7" t="s">
        <v>10</v>
      </c>
      <c r="G78" s="47">
        <v>10159.799999999999</v>
      </c>
      <c r="H78" s="7" t="s">
        <v>12</v>
      </c>
      <c r="I78" s="20" t="s">
        <v>11</v>
      </c>
    </row>
    <row r="79" spans="1:9" ht="25.5" x14ac:dyDescent="0.25">
      <c r="A79" s="5" t="s">
        <v>15</v>
      </c>
      <c r="B79" s="6">
        <v>42831</v>
      </c>
      <c r="C79" s="6">
        <v>44773</v>
      </c>
      <c r="D79" s="5">
        <v>130047502</v>
      </c>
      <c r="E79" s="5" t="s">
        <v>16</v>
      </c>
      <c r="F79" s="5" t="s">
        <v>17</v>
      </c>
      <c r="G79" s="48">
        <v>342616.32000000001</v>
      </c>
      <c r="H79" s="5" t="s">
        <v>12</v>
      </c>
      <c r="I79" s="19" t="s">
        <v>18</v>
      </c>
    </row>
    <row r="80" spans="1:9" ht="25.5" x14ac:dyDescent="0.25">
      <c r="A80" s="7" t="s">
        <v>19</v>
      </c>
      <c r="B80" s="8">
        <v>42842</v>
      </c>
      <c r="C80" s="8">
        <v>44773</v>
      </c>
      <c r="D80" s="7">
        <v>130047502</v>
      </c>
      <c r="E80" s="7" t="s">
        <v>16</v>
      </c>
      <c r="F80" s="7" t="s">
        <v>17</v>
      </c>
      <c r="G80" s="47">
        <v>23430</v>
      </c>
      <c r="H80" s="7" t="s">
        <v>12</v>
      </c>
      <c r="I80" s="20" t="s">
        <v>18</v>
      </c>
    </row>
    <row r="81" spans="1:9" ht="25.5" x14ac:dyDescent="0.25">
      <c r="A81" s="5" t="s">
        <v>20</v>
      </c>
      <c r="B81" s="6">
        <v>42851</v>
      </c>
      <c r="C81" s="6">
        <v>44773</v>
      </c>
      <c r="D81" s="5">
        <v>130047502</v>
      </c>
      <c r="E81" s="5" t="s">
        <v>16</v>
      </c>
      <c r="F81" s="5" t="s">
        <v>17</v>
      </c>
      <c r="G81" s="48">
        <v>25890</v>
      </c>
      <c r="H81" s="5" t="s">
        <v>12</v>
      </c>
      <c r="I81" s="19" t="s">
        <v>18</v>
      </c>
    </row>
    <row r="82" spans="1:9" ht="51" x14ac:dyDescent="0.25">
      <c r="A82" s="7" t="s">
        <v>21</v>
      </c>
      <c r="B82" s="8">
        <v>42899</v>
      </c>
      <c r="C82" s="8">
        <v>44773</v>
      </c>
      <c r="D82" s="7">
        <v>130259747</v>
      </c>
      <c r="E82" s="7" t="s">
        <v>22</v>
      </c>
      <c r="F82" s="7" t="s">
        <v>23</v>
      </c>
      <c r="G82" s="47">
        <v>36400</v>
      </c>
      <c r="H82" s="7" t="s">
        <v>12</v>
      </c>
      <c r="I82" s="20" t="s">
        <v>24</v>
      </c>
    </row>
    <row r="83" spans="1:9" ht="51" x14ac:dyDescent="0.25">
      <c r="A83" s="32" t="s">
        <v>25</v>
      </c>
      <c r="B83" s="33">
        <v>42942</v>
      </c>
      <c r="C83" s="33">
        <v>44773</v>
      </c>
      <c r="D83" s="32">
        <v>130259747</v>
      </c>
      <c r="E83" s="32" t="s">
        <v>22</v>
      </c>
      <c r="F83" s="32" t="s">
        <v>26</v>
      </c>
      <c r="G83" s="59">
        <v>77526</v>
      </c>
      <c r="H83" s="32" t="s">
        <v>12</v>
      </c>
      <c r="I83" s="34" t="s">
        <v>27</v>
      </c>
    </row>
    <row r="84" spans="1:9" ht="38.25" x14ac:dyDescent="0.25">
      <c r="A84" s="29" t="s">
        <v>28</v>
      </c>
      <c r="B84" s="35">
        <v>44592</v>
      </c>
      <c r="C84" s="35">
        <v>44773</v>
      </c>
      <c r="D84" s="29" t="s">
        <v>29</v>
      </c>
      <c r="E84" s="29" t="s">
        <v>30</v>
      </c>
      <c r="F84" s="29" t="s">
        <v>31</v>
      </c>
      <c r="G84" s="60">
        <v>156350</v>
      </c>
      <c r="H84" s="29" t="s">
        <v>12</v>
      </c>
      <c r="I84" s="36" t="s">
        <v>32</v>
      </c>
    </row>
    <row r="85" spans="1:9" ht="15.75" x14ac:dyDescent="0.25">
      <c r="F85" s="24" t="s">
        <v>78</v>
      </c>
      <c r="G85" s="65">
        <f>SUM(G77:G84)</f>
        <v>688185.3</v>
      </c>
    </row>
    <row r="86" spans="1:9" x14ac:dyDescent="0.25">
      <c r="F86" s="24"/>
      <c r="G86" s="23"/>
    </row>
    <row r="87" spans="1:9" x14ac:dyDescent="0.25">
      <c r="F87" s="24"/>
      <c r="G87" s="23"/>
    </row>
    <row r="88" spans="1:9" x14ac:dyDescent="0.25">
      <c r="A88" s="5"/>
      <c r="B88" s="6"/>
      <c r="C88" s="5"/>
      <c r="D88" s="5"/>
      <c r="E88" s="5"/>
      <c r="F88" s="5"/>
      <c r="G88" s="5"/>
      <c r="H88" s="5"/>
      <c r="I88" s="5"/>
    </row>
    <row r="89" spans="1:9" ht="25.5" x14ac:dyDescent="0.25">
      <c r="A89" s="29" t="s">
        <v>71</v>
      </c>
      <c r="B89" s="30"/>
      <c r="C89" s="29"/>
      <c r="D89" s="29"/>
      <c r="E89" s="29" t="s">
        <v>72</v>
      </c>
      <c r="F89" s="29"/>
      <c r="G89" s="29"/>
      <c r="H89" s="29"/>
      <c r="I89" s="29"/>
    </row>
  </sheetData>
  <mergeCells count="6">
    <mergeCell ref="A76:I76"/>
    <mergeCell ref="A3:I3"/>
    <mergeCell ref="A4:I4"/>
    <mergeCell ref="A8:I8"/>
    <mergeCell ref="A47:I47"/>
    <mergeCell ref="A67:I67"/>
  </mergeCells>
  <phoneticPr fontId="14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2:P64"/>
  <sheetViews>
    <sheetView tabSelected="1" topLeftCell="A26" workbookViewId="0">
      <selection activeCell="G62" sqref="G62"/>
    </sheetView>
  </sheetViews>
  <sheetFormatPr baseColWidth="10" defaultRowHeight="15" x14ac:dyDescent="0.25"/>
  <cols>
    <col min="1" max="1" width="19.7109375" customWidth="1"/>
    <col min="2" max="2" width="14.28515625" customWidth="1"/>
    <col min="3" max="3" width="9.7109375" customWidth="1"/>
    <col min="4" max="4" width="14.140625" customWidth="1"/>
    <col min="5" max="5" width="15.42578125" customWidth="1"/>
    <col min="6" max="6" width="26.7109375" customWidth="1"/>
    <col min="7" max="7" width="25" customWidth="1"/>
    <col min="8" max="8" width="17.140625" customWidth="1"/>
    <col min="9" max="9" width="21.28515625" style="87" customWidth="1"/>
    <col min="10" max="10" width="13.42578125" customWidth="1"/>
  </cols>
  <sheetData>
    <row r="2" spans="1:15" x14ac:dyDescent="0.25">
      <c r="I2" s="85"/>
    </row>
    <row r="3" spans="1:15" ht="18.75" x14ac:dyDescent="0.3">
      <c r="A3" s="146" t="s">
        <v>79</v>
      </c>
      <c r="B3" s="146"/>
      <c r="C3" s="146"/>
      <c r="D3" s="146"/>
      <c r="E3" s="146"/>
      <c r="F3" s="146"/>
      <c r="G3" s="146"/>
      <c r="H3" s="146"/>
      <c r="I3" s="146"/>
      <c r="J3" s="146"/>
    </row>
    <row r="4" spans="1:15" ht="18.75" x14ac:dyDescent="0.3">
      <c r="A4" s="146" t="s">
        <v>268</v>
      </c>
      <c r="B4" s="146"/>
      <c r="C4" s="146"/>
      <c r="D4" s="146"/>
      <c r="E4" s="146"/>
      <c r="F4" s="146"/>
      <c r="G4" s="146"/>
      <c r="H4" s="146"/>
      <c r="I4" s="146"/>
      <c r="J4" s="146"/>
      <c r="O4" t="s">
        <v>189</v>
      </c>
    </row>
    <row r="5" spans="1:15" ht="18.75" x14ac:dyDescent="0.3">
      <c r="G5" s="28" t="s">
        <v>80</v>
      </c>
      <c r="H5" s="27"/>
      <c r="I5" s="86">
        <f>+H36+H46+H56+H61</f>
        <v>13692320.390000001</v>
      </c>
    </row>
    <row r="6" spans="1:15" ht="15.75" thickBot="1" x14ac:dyDescent="0.3"/>
    <row r="7" spans="1:15" ht="39" thickBot="1" x14ac:dyDescent="0.3">
      <c r="A7" s="92" t="s">
        <v>0</v>
      </c>
      <c r="B7" s="93" t="s">
        <v>1</v>
      </c>
      <c r="C7" s="93" t="s">
        <v>193</v>
      </c>
      <c r="D7" s="93" t="s">
        <v>73</v>
      </c>
      <c r="E7" s="92" t="s">
        <v>2</v>
      </c>
      <c r="F7" s="92" t="s">
        <v>3</v>
      </c>
      <c r="G7" s="92" t="s">
        <v>4</v>
      </c>
      <c r="H7" s="94" t="s">
        <v>5</v>
      </c>
      <c r="I7" s="92" t="s">
        <v>7</v>
      </c>
      <c r="J7" s="95" t="s">
        <v>6</v>
      </c>
    </row>
    <row r="8" spans="1:15" ht="13.5" customHeight="1" thickTop="1" x14ac:dyDescent="0.35">
      <c r="A8" s="79"/>
      <c r="B8" s="79"/>
      <c r="C8" s="79"/>
      <c r="D8" s="79"/>
      <c r="E8" s="79"/>
      <c r="F8" s="79"/>
      <c r="G8" s="79"/>
      <c r="H8" s="79"/>
      <c r="I8" s="88"/>
      <c r="J8" s="79"/>
    </row>
    <row r="9" spans="1:15" ht="21" x14ac:dyDescent="0.35">
      <c r="A9" s="148" t="s">
        <v>74</v>
      </c>
      <c r="B9" s="148"/>
      <c r="C9" s="148"/>
      <c r="D9" s="148"/>
      <c r="E9" s="148"/>
      <c r="F9" s="148"/>
      <c r="G9" s="148"/>
      <c r="H9" s="148"/>
      <c r="I9" s="148"/>
      <c r="J9" s="148"/>
    </row>
    <row r="10" spans="1:15" ht="38.25" hidden="1" customHeight="1" x14ac:dyDescent="0.25">
      <c r="A10" s="70"/>
      <c r="B10" s="70"/>
      <c r="C10" s="77"/>
      <c r="D10" s="72"/>
      <c r="E10" s="70"/>
      <c r="F10" s="71"/>
      <c r="G10" s="71"/>
      <c r="H10" s="78"/>
      <c r="I10" s="67" t="s">
        <v>12</v>
      </c>
      <c r="J10" s="76"/>
    </row>
    <row r="11" spans="1:15" ht="38.25" hidden="1" customHeight="1" x14ac:dyDescent="0.25">
      <c r="A11" s="68"/>
      <c r="B11" s="68"/>
      <c r="C11" s="80"/>
      <c r="D11" s="73"/>
      <c r="E11" s="68"/>
      <c r="F11" s="69"/>
      <c r="G11" s="69"/>
      <c r="H11" s="74"/>
      <c r="I11" s="67" t="s">
        <v>12</v>
      </c>
      <c r="J11" s="81"/>
    </row>
    <row r="12" spans="1:15" ht="26.25" x14ac:dyDescent="0.25">
      <c r="A12" s="137" t="s">
        <v>202</v>
      </c>
      <c r="B12" s="138">
        <v>45350</v>
      </c>
      <c r="C12" s="108"/>
      <c r="D12" s="138">
        <v>45410</v>
      </c>
      <c r="E12" s="137">
        <v>101008067</v>
      </c>
      <c r="F12" s="135" t="s">
        <v>203</v>
      </c>
      <c r="G12" s="135" t="s">
        <v>204</v>
      </c>
      <c r="H12" s="136">
        <v>145339.64000000001</v>
      </c>
      <c r="I12" s="139" t="s">
        <v>196</v>
      </c>
      <c r="J12" s="137" t="s">
        <v>47</v>
      </c>
    </row>
    <row r="13" spans="1:15" ht="63.75" x14ac:dyDescent="0.25">
      <c r="A13" s="137" t="s">
        <v>205</v>
      </c>
      <c r="B13" s="138">
        <v>45356</v>
      </c>
      <c r="C13" s="108"/>
      <c r="D13" s="138">
        <v>45417</v>
      </c>
      <c r="E13" s="139">
        <v>131048447</v>
      </c>
      <c r="F13" s="139" t="s">
        <v>194</v>
      </c>
      <c r="G13" s="134" t="s">
        <v>206</v>
      </c>
      <c r="H13" s="136">
        <v>2958676.54</v>
      </c>
      <c r="I13" s="139" t="s">
        <v>196</v>
      </c>
      <c r="J13" s="139" t="s">
        <v>197</v>
      </c>
    </row>
    <row r="14" spans="1:15" ht="26.25" x14ac:dyDescent="0.25">
      <c r="A14" s="137" t="s">
        <v>207</v>
      </c>
      <c r="B14" s="138">
        <v>45359</v>
      </c>
      <c r="C14" s="108"/>
      <c r="D14" s="138">
        <v>45420</v>
      </c>
      <c r="E14" s="137">
        <v>101008067</v>
      </c>
      <c r="F14" s="135" t="s">
        <v>203</v>
      </c>
      <c r="G14" s="135" t="s">
        <v>204</v>
      </c>
      <c r="H14" s="136">
        <v>24325.79</v>
      </c>
      <c r="I14" s="139" t="s">
        <v>196</v>
      </c>
      <c r="J14" s="137" t="s">
        <v>47</v>
      </c>
    </row>
    <row r="15" spans="1:15" ht="26.25" x14ac:dyDescent="0.25">
      <c r="A15" s="137" t="s">
        <v>208</v>
      </c>
      <c r="B15" s="138">
        <v>45359</v>
      </c>
      <c r="C15" s="108"/>
      <c r="D15" s="138">
        <v>45420</v>
      </c>
      <c r="E15" s="137">
        <v>101008067</v>
      </c>
      <c r="F15" s="135" t="s">
        <v>203</v>
      </c>
      <c r="G15" s="135" t="s">
        <v>204</v>
      </c>
      <c r="H15" s="136">
        <v>20637.61</v>
      </c>
      <c r="I15" s="139" t="s">
        <v>196</v>
      </c>
      <c r="J15" s="137" t="s">
        <v>47</v>
      </c>
    </row>
    <row r="16" spans="1:15" ht="39" x14ac:dyDescent="0.25">
      <c r="A16" s="137" t="s">
        <v>209</v>
      </c>
      <c r="B16" s="138">
        <v>45375</v>
      </c>
      <c r="C16" s="108"/>
      <c r="D16" s="138">
        <v>45406</v>
      </c>
      <c r="E16" s="137">
        <v>101618787</v>
      </c>
      <c r="F16" s="135" t="s">
        <v>210</v>
      </c>
      <c r="G16" s="135" t="s">
        <v>211</v>
      </c>
      <c r="H16" s="136">
        <v>345215</v>
      </c>
      <c r="I16" s="139" t="s">
        <v>196</v>
      </c>
      <c r="J16" s="137" t="s">
        <v>212</v>
      </c>
    </row>
    <row r="17" spans="1:10" ht="26.25" x14ac:dyDescent="0.25">
      <c r="A17" s="137" t="s">
        <v>213</v>
      </c>
      <c r="B17" s="138">
        <v>45371</v>
      </c>
      <c r="C17" s="108"/>
      <c r="D17" s="138">
        <v>45432</v>
      </c>
      <c r="E17" s="137">
        <v>130954615</v>
      </c>
      <c r="F17" s="135" t="s">
        <v>214</v>
      </c>
      <c r="G17" s="135" t="s">
        <v>215</v>
      </c>
      <c r="H17" s="136">
        <v>78889.600000000006</v>
      </c>
      <c r="I17" s="139" t="s">
        <v>196</v>
      </c>
      <c r="J17" s="137" t="s">
        <v>55</v>
      </c>
    </row>
    <row r="18" spans="1:10" ht="39" x14ac:dyDescent="0.25">
      <c r="A18" s="137" t="s">
        <v>216</v>
      </c>
      <c r="B18" s="138">
        <v>45376</v>
      </c>
      <c r="C18" s="108"/>
      <c r="D18" s="138">
        <v>45437</v>
      </c>
      <c r="E18" s="137">
        <v>4701651228</v>
      </c>
      <c r="F18" s="135" t="s">
        <v>217</v>
      </c>
      <c r="G18" s="135" t="s">
        <v>218</v>
      </c>
      <c r="H18" s="136">
        <v>174994</v>
      </c>
      <c r="I18" s="139" t="s">
        <v>196</v>
      </c>
      <c r="J18" s="137" t="s">
        <v>39</v>
      </c>
    </row>
    <row r="19" spans="1:10" ht="26.25" x14ac:dyDescent="0.25">
      <c r="A19" s="137" t="s">
        <v>219</v>
      </c>
      <c r="B19" s="138">
        <v>45358</v>
      </c>
      <c r="C19" s="108"/>
      <c r="D19" s="138">
        <v>45419</v>
      </c>
      <c r="E19" s="137">
        <v>132099273</v>
      </c>
      <c r="F19" s="135" t="s">
        <v>220</v>
      </c>
      <c r="G19" s="135" t="s">
        <v>221</v>
      </c>
      <c r="H19" s="136">
        <v>289218</v>
      </c>
      <c r="I19" s="139" t="s">
        <v>196</v>
      </c>
      <c r="J19" s="137" t="s">
        <v>39</v>
      </c>
    </row>
    <row r="20" spans="1:10" ht="39" x14ac:dyDescent="0.25">
      <c r="A20" s="137" t="s">
        <v>222</v>
      </c>
      <c r="B20" s="140">
        <v>45365</v>
      </c>
      <c r="C20" s="108"/>
      <c r="D20" s="140">
        <v>45426</v>
      </c>
      <c r="E20" s="137">
        <v>130671591</v>
      </c>
      <c r="F20" s="135" t="s">
        <v>223</v>
      </c>
      <c r="G20" s="135" t="s">
        <v>224</v>
      </c>
      <c r="H20" s="136">
        <v>22563</v>
      </c>
      <c r="I20" s="139" t="s">
        <v>196</v>
      </c>
      <c r="J20" s="137" t="s">
        <v>47</v>
      </c>
    </row>
    <row r="21" spans="1:10" ht="39" x14ac:dyDescent="0.25">
      <c r="A21" s="137" t="s">
        <v>225</v>
      </c>
      <c r="B21" s="140">
        <v>45366</v>
      </c>
      <c r="C21" s="108"/>
      <c r="D21" s="140">
        <v>45427</v>
      </c>
      <c r="E21" s="137">
        <v>122021264</v>
      </c>
      <c r="F21" s="135" t="s">
        <v>107</v>
      </c>
      <c r="G21" s="135" t="s">
        <v>224</v>
      </c>
      <c r="H21" s="136">
        <v>6810</v>
      </c>
      <c r="I21" s="139" t="s">
        <v>196</v>
      </c>
      <c r="J21" s="137" t="s">
        <v>47</v>
      </c>
    </row>
    <row r="22" spans="1:10" ht="76.5" x14ac:dyDescent="0.25">
      <c r="A22" s="137" t="s">
        <v>226</v>
      </c>
      <c r="B22" s="140">
        <v>45363</v>
      </c>
      <c r="C22" s="108"/>
      <c r="D22" s="140">
        <v>45424</v>
      </c>
      <c r="E22" s="139">
        <v>131048447</v>
      </c>
      <c r="F22" s="139" t="s">
        <v>194</v>
      </c>
      <c r="G22" s="134" t="s">
        <v>227</v>
      </c>
      <c r="H22" s="136">
        <v>1856418.48</v>
      </c>
      <c r="I22" s="139" t="s">
        <v>196</v>
      </c>
      <c r="J22" s="139" t="s">
        <v>197</v>
      </c>
    </row>
    <row r="23" spans="1:10" ht="64.5" x14ac:dyDescent="0.25">
      <c r="A23" s="137" t="s">
        <v>228</v>
      </c>
      <c r="B23" s="140">
        <v>45365</v>
      </c>
      <c r="C23" s="108"/>
      <c r="D23" s="140">
        <v>45426</v>
      </c>
      <c r="E23" s="137">
        <v>124013518</v>
      </c>
      <c r="F23" s="135" t="s">
        <v>229</v>
      </c>
      <c r="G23" s="135" t="s">
        <v>230</v>
      </c>
      <c r="H23" s="136">
        <v>3167496.42</v>
      </c>
      <c r="I23" s="139" t="s">
        <v>196</v>
      </c>
      <c r="J23" s="137" t="s">
        <v>27</v>
      </c>
    </row>
    <row r="24" spans="1:10" ht="39" x14ac:dyDescent="0.25">
      <c r="A24" s="137" t="s">
        <v>231</v>
      </c>
      <c r="B24" s="140">
        <v>45355</v>
      </c>
      <c r="C24" s="108"/>
      <c r="D24" s="140">
        <v>45416</v>
      </c>
      <c r="E24" s="137">
        <v>132054741</v>
      </c>
      <c r="F24" s="135" t="s">
        <v>232</v>
      </c>
      <c r="G24" s="135" t="s">
        <v>233</v>
      </c>
      <c r="H24" s="136">
        <v>202319.26</v>
      </c>
      <c r="I24" s="139" t="s">
        <v>196</v>
      </c>
      <c r="J24" s="137" t="s">
        <v>234</v>
      </c>
    </row>
    <row r="25" spans="1:10" ht="39" x14ac:dyDescent="0.25">
      <c r="A25" s="137" t="s">
        <v>235</v>
      </c>
      <c r="B25" s="140">
        <v>45373</v>
      </c>
      <c r="C25" s="108"/>
      <c r="D25" s="140">
        <v>45404</v>
      </c>
      <c r="E25" s="137">
        <v>111827226</v>
      </c>
      <c r="F25" s="135" t="s">
        <v>236</v>
      </c>
      <c r="G25" s="135" t="s">
        <v>237</v>
      </c>
      <c r="H25" s="136">
        <v>49000</v>
      </c>
      <c r="I25" s="139" t="s">
        <v>196</v>
      </c>
      <c r="J25" s="141" t="s">
        <v>32</v>
      </c>
    </row>
    <row r="26" spans="1:10" ht="26.25" x14ac:dyDescent="0.25">
      <c r="A26" s="137" t="s">
        <v>158</v>
      </c>
      <c r="B26" s="140">
        <v>45359</v>
      </c>
      <c r="C26" s="108"/>
      <c r="D26" s="140">
        <v>45420</v>
      </c>
      <c r="E26" s="137">
        <v>130324921</v>
      </c>
      <c r="F26" s="135" t="s">
        <v>238</v>
      </c>
      <c r="G26" s="135" t="s">
        <v>204</v>
      </c>
      <c r="H26" s="136">
        <v>120360</v>
      </c>
      <c r="I26" s="139" t="s">
        <v>196</v>
      </c>
      <c r="J26" s="137" t="s">
        <v>47</v>
      </c>
    </row>
    <row r="27" spans="1:10" ht="26.25" x14ac:dyDescent="0.25">
      <c r="A27" s="137" t="s">
        <v>239</v>
      </c>
      <c r="B27" s="140">
        <v>45363</v>
      </c>
      <c r="C27" s="108"/>
      <c r="D27" s="140">
        <v>45424</v>
      </c>
      <c r="E27" s="137">
        <v>130324921</v>
      </c>
      <c r="F27" s="135" t="s">
        <v>238</v>
      </c>
      <c r="G27" s="135" t="s">
        <v>204</v>
      </c>
      <c r="H27" s="136">
        <v>10856</v>
      </c>
      <c r="I27" s="139" t="s">
        <v>196</v>
      </c>
      <c r="J27" s="137" t="s">
        <v>47</v>
      </c>
    </row>
    <row r="28" spans="1:10" ht="26.25" x14ac:dyDescent="0.25">
      <c r="A28" s="137" t="s">
        <v>219</v>
      </c>
      <c r="B28" s="140">
        <v>45369</v>
      </c>
      <c r="C28" s="108"/>
      <c r="D28" s="140">
        <v>45430</v>
      </c>
      <c r="E28" s="137">
        <v>130324921</v>
      </c>
      <c r="F28" s="135" t="s">
        <v>238</v>
      </c>
      <c r="G28" s="135" t="s">
        <v>204</v>
      </c>
      <c r="H28" s="136">
        <v>20909.599999999999</v>
      </c>
      <c r="I28" s="139" t="s">
        <v>196</v>
      </c>
      <c r="J28" s="137" t="s">
        <v>47</v>
      </c>
    </row>
    <row r="29" spans="1:10" ht="39" x14ac:dyDescent="0.25">
      <c r="A29" s="137" t="s">
        <v>240</v>
      </c>
      <c r="B29" s="140">
        <v>45359</v>
      </c>
      <c r="C29" s="108"/>
      <c r="D29" s="140">
        <v>45420</v>
      </c>
      <c r="E29" s="137">
        <v>131415814</v>
      </c>
      <c r="F29" s="135" t="s">
        <v>241</v>
      </c>
      <c r="G29" s="135" t="s">
        <v>242</v>
      </c>
      <c r="H29" s="136">
        <v>17045.46</v>
      </c>
      <c r="I29" s="139" t="s">
        <v>196</v>
      </c>
      <c r="J29" s="137" t="s">
        <v>243</v>
      </c>
    </row>
    <row r="30" spans="1:10" ht="26.25" x14ac:dyDescent="0.25">
      <c r="A30" s="137"/>
      <c r="B30" s="140">
        <v>45352</v>
      </c>
      <c r="C30" s="108"/>
      <c r="D30" s="140">
        <v>45383</v>
      </c>
      <c r="E30" s="137">
        <v>105219539</v>
      </c>
      <c r="F30" s="135" t="s">
        <v>247</v>
      </c>
      <c r="G30" s="135" t="s">
        <v>248</v>
      </c>
      <c r="H30" s="136">
        <v>37727.14</v>
      </c>
      <c r="I30" s="139" t="s">
        <v>196</v>
      </c>
      <c r="J30" s="137" t="s">
        <v>249</v>
      </c>
    </row>
    <row r="31" spans="1:10" ht="26.25" x14ac:dyDescent="0.25">
      <c r="A31" s="137" t="s">
        <v>250</v>
      </c>
      <c r="B31" s="140">
        <v>45371</v>
      </c>
      <c r="C31" s="108"/>
      <c r="D31" s="140">
        <v>45402</v>
      </c>
      <c r="E31" s="137">
        <v>101874503</v>
      </c>
      <c r="F31" s="135" t="s">
        <v>251</v>
      </c>
      <c r="G31" s="135" t="s">
        <v>252</v>
      </c>
      <c r="H31" s="136">
        <v>68581.740000000005</v>
      </c>
      <c r="I31" s="139" t="s">
        <v>196</v>
      </c>
      <c r="J31" s="137" t="s">
        <v>253</v>
      </c>
    </row>
    <row r="32" spans="1:10" ht="39" x14ac:dyDescent="0.25">
      <c r="A32" s="137" t="s">
        <v>254</v>
      </c>
      <c r="B32" s="140">
        <v>45362</v>
      </c>
      <c r="C32" s="108"/>
      <c r="D32" s="140">
        <v>45423</v>
      </c>
      <c r="E32" s="137">
        <v>132274474</v>
      </c>
      <c r="F32" s="135" t="s">
        <v>258</v>
      </c>
      <c r="G32" s="135" t="s">
        <v>218</v>
      </c>
      <c r="H32" s="136">
        <v>138600.79999999999</v>
      </c>
      <c r="I32" s="139" t="s">
        <v>187</v>
      </c>
      <c r="J32" s="137" t="s">
        <v>39</v>
      </c>
    </row>
    <row r="33" spans="1:11" ht="64.5" x14ac:dyDescent="0.25">
      <c r="A33" s="137" t="s">
        <v>255</v>
      </c>
      <c r="B33" s="140">
        <v>45362</v>
      </c>
      <c r="C33" s="108"/>
      <c r="D33" s="140">
        <v>45423</v>
      </c>
      <c r="E33" s="137">
        <v>131354238</v>
      </c>
      <c r="F33" s="135" t="s">
        <v>259</v>
      </c>
      <c r="G33" s="135" t="s">
        <v>260</v>
      </c>
      <c r="H33" s="136">
        <v>86612</v>
      </c>
      <c r="I33" s="139" t="s">
        <v>196</v>
      </c>
      <c r="J33" s="137" t="s">
        <v>18</v>
      </c>
    </row>
    <row r="34" spans="1:11" ht="39" x14ac:dyDescent="0.25">
      <c r="A34" s="137" t="s">
        <v>256</v>
      </c>
      <c r="B34" s="140">
        <v>45376</v>
      </c>
      <c r="C34" s="108"/>
      <c r="D34" s="140">
        <v>45407</v>
      </c>
      <c r="E34" s="137">
        <v>101618787</v>
      </c>
      <c r="F34" s="135" t="s">
        <v>261</v>
      </c>
      <c r="G34" s="135" t="s">
        <v>262</v>
      </c>
      <c r="H34" s="136">
        <v>3665.69</v>
      </c>
      <c r="I34" s="139" t="s">
        <v>196</v>
      </c>
      <c r="J34" s="137" t="s">
        <v>212</v>
      </c>
    </row>
    <row r="35" spans="1:11" ht="39" x14ac:dyDescent="0.25">
      <c r="A35" s="137" t="s">
        <v>257</v>
      </c>
      <c r="B35" s="140">
        <v>45376</v>
      </c>
      <c r="C35" s="108"/>
      <c r="D35" s="140">
        <v>45407</v>
      </c>
      <c r="E35" s="137">
        <v>1016188787</v>
      </c>
      <c r="F35" s="135" t="s">
        <v>261</v>
      </c>
      <c r="G35" s="135" t="s">
        <v>262</v>
      </c>
      <c r="H35" s="136">
        <v>3633.5</v>
      </c>
      <c r="I35" s="139" t="s">
        <v>196</v>
      </c>
      <c r="J35" s="137" t="s">
        <v>212</v>
      </c>
    </row>
    <row r="36" spans="1:11" ht="15.75" x14ac:dyDescent="0.25">
      <c r="A36" s="91"/>
      <c r="B36" s="91"/>
      <c r="C36" s="66" t="s">
        <v>187</v>
      </c>
      <c r="D36" s="66"/>
      <c r="E36" s="66"/>
      <c r="F36" s="104"/>
      <c r="G36" s="105" t="s">
        <v>78</v>
      </c>
      <c r="H36" s="75">
        <f>SUM(H12:H35)</f>
        <v>9849895.2700000014</v>
      </c>
      <c r="I36" s="106"/>
      <c r="J36" s="66"/>
    </row>
    <row r="37" spans="1:11" ht="21" x14ac:dyDescent="0.35">
      <c r="A37" s="66"/>
      <c r="B37" s="66"/>
      <c r="C37" s="107"/>
      <c r="D37" s="107"/>
      <c r="E37" s="107"/>
      <c r="F37" s="107"/>
      <c r="G37" s="107"/>
      <c r="H37" s="107"/>
      <c r="I37" s="107"/>
      <c r="J37" s="107"/>
    </row>
    <row r="38" spans="1:11" ht="20.25" customHeight="1" x14ac:dyDescent="0.35">
      <c r="A38" s="107" t="s">
        <v>75</v>
      </c>
      <c r="B38" s="107"/>
      <c r="C38" s="108"/>
      <c r="D38" s="109"/>
      <c r="E38" s="96"/>
      <c r="F38" s="99"/>
      <c r="G38" s="99"/>
      <c r="H38" s="103"/>
      <c r="I38" s="101"/>
      <c r="J38" s="110"/>
    </row>
    <row r="39" spans="1:11" s="132" customFormat="1" ht="63.75" x14ac:dyDescent="0.2">
      <c r="A39" s="131" t="s">
        <v>190</v>
      </c>
      <c r="B39" s="133">
        <v>45293</v>
      </c>
      <c r="C39" s="108"/>
      <c r="D39" s="109">
        <v>45353</v>
      </c>
      <c r="E39" s="96">
        <v>131048447</v>
      </c>
      <c r="F39" s="99" t="s">
        <v>194</v>
      </c>
      <c r="G39" s="99" t="s">
        <v>195</v>
      </c>
      <c r="H39" s="144">
        <v>946836.72</v>
      </c>
      <c r="I39" s="139" t="s">
        <v>196</v>
      </c>
      <c r="J39" s="139" t="s">
        <v>197</v>
      </c>
    </row>
    <row r="40" spans="1:11" ht="64.5" x14ac:dyDescent="0.25">
      <c r="A40" s="139" t="s">
        <v>198</v>
      </c>
      <c r="B40" s="138">
        <v>45323</v>
      </c>
      <c r="C40" s="108"/>
      <c r="D40" s="138">
        <v>45386</v>
      </c>
      <c r="E40" s="142">
        <v>131157149</v>
      </c>
      <c r="F40" s="142" t="s">
        <v>199</v>
      </c>
      <c r="G40" s="135" t="s">
        <v>200</v>
      </c>
      <c r="H40" s="143">
        <v>1112668</v>
      </c>
      <c r="I40" s="139" t="s">
        <v>196</v>
      </c>
      <c r="J40" s="137" t="s">
        <v>201</v>
      </c>
    </row>
    <row r="41" spans="1:11" ht="64.5" x14ac:dyDescent="0.25">
      <c r="A41" s="137" t="s">
        <v>244</v>
      </c>
      <c r="B41" s="140">
        <v>45302</v>
      </c>
      <c r="C41" s="108"/>
      <c r="D41" s="140">
        <v>45362</v>
      </c>
      <c r="E41" s="137">
        <v>101097434</v>
      </c>
      <c r="F41" s="135" t="s">
        <v>245</v>
      </c>
      <c r="G41" s="135" t="s">
        <v>246</v>
      </c>
      <c r="H41" s="136">
        <v>62275</v>
      </c>
      <c r="I41" s="134" t="s">
        <v>196</v>
      </c>
      <c r="J41" s="141" t="s">
        <v>18</v>
      </c>
    </row>
    <row r="42" spans="1:11" ht="51.75" x14ac:dyDescent="0.25">
      <c r="A42" s="137" t="s">
        <v>263</v>
      </c>
      <c r="B42" s="140">
        <v>45334</v>
      </c>
      <c r="C42" s="108"/>
      <c r="D42" s="140">
        <v>45403</v>
      </c>
      <c r="E42" s="137">
        <v>101140496</v>
      </c>
      <c r="F42" s="135" t="s">
        <v>264</v>
      </c>
      <c r="G42" s="135" t="s">
        <v>265</v>
      </c>
      <c r="H42" s="136">
        <v>181925.4</v>
      </c>
      <c r="I42" s="139" t="s">
        <v>196</v>
      </c>
      <c r="J42" s="137" t="s">
        <v>18</v>
      </c>
    </row>
    <row r="43" spans="1:11" ht="39" x14ac:dyDescent="0.25">
      <c r="A43" s="137" t="s">
        <v>266</v>
      </c>
      <c r="B43" s="140">
        <v>45359</v>
      </c>
      <c r="C43" s="108"/>
      <c r="D43" s="140">
        <v>45420</v>
      </c>
      <c r="E43" s="137">
        <v>132568321</v>
      </c>
      <c r="F43" s="135" t="s">
        <v>267</v>
      </c>
      <c r="G43" s="135" t="s">
        <v>218</v>
      </c>
      <c r="H43" s="136">
        <v>276828</v>
      </c>
      <c r="I43" s="139" t="s">
        <v>196</v>
      </c>
      <c r="J43" s="137" t="s">
        <v>39</v>
      </c>
    </row>
    <row r="44" spans="1:11" ht="20.25" customHeight="1" x14ac:dyDescent="0.35">
      <c r="A44" s="130"/>
      <c r="B44" s="130"/>
      <c r="C44" s="108"/>
      <c r="D44" s="109"/>
      <c r="E44" s="96"/>
      <c r="F44" s="99"/>
      <c r="G44" s="99"/>
      <c r="H44" s="103"/>
      <c r="I44" s="101"/>
      <c r="J44" s="110"/>
    </row>
    <row r="45" spans="1:11" s="66" customFormat="1" x14ac:dyDescent="0.25">
      <c r="A45" s="96"/>
      <c r="B45" s="96"/>
      <c r="C45" s="111"/>
      <c r="D45" s="112"/>
      <c r="E45" s="101"/>
      <c r="F45" s="101"/>
      <c r="G45" s="101"/>
      <c r="H45" s="113"/>
      <c r="I45" s="101"/>
      <c r="J45" s="114"/>
    </row>
    <row r="46" spans="1:11" ht="15.75" x14ac:dyDescent="0.25">
      <c r="A46" s="111" t="s">
        <v>187</v>
      </c>
      <c r="B46" s="89"/>
      <c r="C46" s="89"/>
      <c r="D46" s="115"/>
      <c r="E46" s="116"/>
      <c r="F46" s="116"/>
      <c r="G46" s="105" t="s">
        <v>78</v>
      </c>
      <c r="H46" s="117">
        <f>SUM(H38:H45)</f>
        <v>2580533.1199999996</v>
      </c>
      <c r="I46" s="116"/>
      <c r="J46" s="118"/>
    </row>
    <row r="47" spans="1:11" s="66" customFormat="1" ht="58.5" hidden="1" customHeight="1" x14ac:dyDescent="0.35">
      <c r="A47" s="107" t="s">
        <v>180</v>
      </c>
      <c r="B47" s="107"/>
      <c r="C47" s="97"/>
      <c r="D47" s="109"/>
      <c r="E47" s="119"/>
      <c r="F47" s="99"/>
      <c r="G47" s="99" t="s">
        <v>181</v>
      </c>
      <c r="H47" s="120"/>
      <c r="I47" s="101" t="s">
        <v>12</v>
      </c>
      <c r="J47" s="110" t="s">
        <v>185</v>
      </c>
      <c r="K47"/>
    </row>
    <row r="48" spans="1:11" s="66" customFormat="1" ht="58.5" hidden="1" customHeight="1" x14ac:dyDescent="0.25">
      <c r="A48" s="121"/>
      <c r="B48" s="121"/>
      <c r="C48" s="122"/>
      <c r="D48" s="109"/>
      <c r="E48" s="123"/>
      <c r="F48" s="123"/>
      <c r="G48" s="99" t="s">
        <v>181</v>
      </c>
      <c r="H48" s="124"/>
      <c r="I48" s="101" t="s">
        <v>12</v>
      </c>
      <c r="J48" s="110" t="s">
        <v>186</v>
      </c>
      <c r="K48"/>
    </row>
    <row r="49" spans="1:16" ht="21" x14ac:dyDescent="0.35">
      <c r="A49" s="66"/>
      <c r="B49" s="66"/>
      <c r="C49" s="107"/>
      <c r="D49" s="107"/>
      <c r="E49" s="107"/>
      <c r="F49" s="107"/>
      <c r="G49" s="107"/>
      <c r="H49" s="107"/>
      <c r="I49" s="107"/>
      <c r="J49" s="107"/>
    </row>
    <row r="50" spans="1:16" ht="20.25" customHeight="1" x14ac:dyDescent="0.35">
      <c r="A50" s="107" t="s">
        <v>76</v>
      </c>
      <c r="B50" s="107"/>
      <c r="C50" s="108"/>
      <c r="D50" s="109"/>
      <c r="E50" s="96"/>
      <c r="F50" s="99"/>
      <c r="G50" s="99"/>
      <c r="H50" s="103"/>
      <c r="I50" s="101"/>
      <c r="J50" s="110"/>
    </row>
    <row r="51" spans="1:16" ht="20.25" customHeight="1" x14ac:dyDescent="0.35">
      <c r="A51" s="130"/>
      <c r="B51" s="130"/>
      <c r="C51" s="108"/>
      <c r="D51" s="109"/>
      <c r="E51" s="96"/>
      <c r="F51" s="99"/>
      <c r="G51" s="99"/>
      <c r="H51" s="103"/>
      <c r="I51" s="101"/>
      <c r="J51" s="110"/>
    </row>
    <row r="52" spans="1:16" ht="20.25" customHeight="1" x14ac:dyDescent="0.35">
      <c r="A52" s="130"/>
      <c r="B52" s="130"/>
      <c r="C52" s="108"/>
      <c r="D52" s="109"/>
      <c r="E52" s="96"/>
      <c r="F52" s="99"/>
      <c r="G52" s="99"/>
      <c r="H52" s="103"/>
      <c r="I52" s="101"/>
      <c r="J52" s="110"/>
    </row>
    <row r="53" spans="1:16" ht="20.25" customHeight="1" x14ac:dyDescent="0.35">
      <c r="A53" s="130"/>
      <c r="B53" s="130"/>
      <c r="C53" s="108"/>
      <c r="D53" s="109"/>
      <c r="E53" s="96"/>
      <c r="F53" s="99"/>
      <c r="G53" s="99"/>
      <c r="H53" s="103"/>
      <c r="I53" s="101"/>
      <c r="J53" s="110"/>
    </row>
    <row r="54" spans="1:16" ht="20.25" customHeight="1" x14ac:dyDescent="0.35">
      <c r="A54" s="130"/>
      <c r="B54" s="130"/>
      <c r="C54" s="108"/>
      <c r="D54" s="109"/>
      <c r="E54" s="96"/>
      <c r="F54" s="99"/>
      <c r="G54" s="99"/>
      <c r="H54" s="103"/>
      <c r="I54" s="101"/>
      <c r="J54" s="110"/>
    </row>
    <row r="55" spans="1:16" s="66" customFormat="1" x14ac:dyDescent="0.25">
      <c r="A55" s="96"/>
      <c r="B55" s="96"/>
      <c r="C55" s="111"/>
      <c r="D55" s="112"/>
      <c r="E55" s="101"/>
      <c r="F55" s="101"/>
      <c r="G55" s="101"/>
      <c r="H55" s="113"/>
      <c r="I55" s="101"/>
      <c r="J55" s="114"/>
    </row>
    <row r="56" spans="1:16" ht="15.75" x14ac:dyDescent="0.25">
      <c r="A56" s="111" t="s">
        <v>187</v>
      </c>
      <c r="B56" s="89"/>
      <c r="C56" s="89"/>
      <c r="D56" s="115"/>
      <c r="E56" s="116"/>
      <c r="F56" s="116"/>
      <c r="G56" s="105" t="s">
        <v>78</v>
      </c>
      <c r="H56" s="117">
        <f>SUM(H50:H55)</f>
        <v>0</v>
      </c>
      <c r="I56" s="116"/>
      <c r="J56" s="118"/>
    </row>
    <row r="57" spans="1:16" s="66" customFormat="1" ht="21" x14ac:dyDescent="0.35">
      <c r="A57" s="125"/>
      <c r="B57" s="125"/>
      <c r="C57" s="107"/>
      <c r="D57" s="107"/>
      <c r="E57" s="107"/>
      <c r="F57" s="107"/>
      <c r="G57" s="107"/>
      <c r="H57" s="107"/>
      <c r="I57" s="107"/>
      <c r="J57" s="107"/>
      <c r="K57"/>
    </row>
    <row r="58" spans="1:16" ht="32.25" customHeight="1" x14ac:dyDescent="0.35">
      <c r="A58" s="107" t="s">
        <v>77</v>
      </c>
      <c r="B58" s="107"/>
      <c r="C58" s="111"/>
      <c r="D58" s="111"/>
      <c r="E58" s="101"/>
      <c r="F58" s="101"/>
      <c r="G58" s="101"/>
      <c r="H58" s="126"/>
      <c r="I58" s="101"/>
      <c r="J58" s="127"/>
    </row>
    <row r="59" spans="1:16" ht="66" customHeight="1" x14ac:dyDescent="0.25">
      <c r="A59" s="99" t="s">
        <v>190</v>
      </c>
      <c r="B59" s="108">
        <v>45274</v>
      </c>
      <c r="C59" s="108"/>
      <c r="D59" s="98">
        <v>45336</v>
      </c>
      <c r="E59" s="96">
        <v>130968853</v>
      </c>
      <c r="F59" s="99" t="s">
        <v>191</v>
      </c>
      <c r="G59" s="99" t="s">
        <v>192</v>
      </c>
      <c r="H59" s="100">
        <v>1261892</v>
      </c>
      <c r="I59" s="101" t="s">
        <v>12</v>
      </c>
      <c r="J59" s="102" t="s">
        <v>27</v>
      </c>
    </row>
    <row r="60" spans="1:16" ht="32.25" customHeight="1" x14ac:dyDescent="0.35">
      <c r="A60" s="130"/>
      <c r="B60" s="130"/>
      <c r="C60" s="111"/>
      <c r="D60" s="111"/>
      <c r="E60" s="101"/>
      <c r="F60" s="101"/>
      <c r="G60" s="101"/>
      <c r="H60" s="126"/>
      <c r="I60" s="101"/>
      <c r="J60" s="127"/>
    </row>
    <row r="61" spans="1:16" ht="52.5" customHeight="1" x14ac:dyDescent="0.25">
      <c r="A61" s="90"/>
      <c r="B61" s="90"/>
      <c r="G61" s="83" t="s">
        <v>78</v>
      </c>
      <c r="H61" s="65">
        <f>SUM(H58:H60)</f>
        <v>1261892</v>
      </c>
      <c r="P61" t="s">
        <v>187</v>
      </c>
    </row>
    <row r="62" spans="1:16" ht="53.25" customHeight="1" x14ac:dyDescent="0.25">
      <c r="A62" t="s">
        <v>188</v>
      </c>
      <c r="F62" t="s">
        <v>184</v>
      </c>
      <c r="G62" s="83"/>
      <c r="H62" s="65"/>
    </row>
    <row r="63" spans="1:16" ht="15.75" x14ac:dyDescent="0.25">
      <c r="A63" s="84" t="s">
        <v>182</v>
      </c>
      <c r="B63" s="84"/>
      <c r="C63" s="82"/>
      <c r="D63" s="82"/>
      <c r="F63" s="83" t="s">
        <v>183</v>
      </c>
      <c r="H63" s="65"/>
    </row>
    <row r="64" spans="1:16" ht="25.5" x14ac:dyDescent="0.25">
      <c r="A64" s="128" t="s">
        <v>71</v>
      </c>
      <c r="B64" s="128"/>
      <c r="C64" s="129"/>
      <c r="D64" s="128"/>
      <c r="E64" s="128"/>
      <c r="F64" s="128" t="s">
        <v>72</v>
      </c>
      <c r="G64" s="128"/>
      <c r="H64" s="128"/>
      <c r="I64" s="128"/>
      <c r="J64" s="128"/>
    </row>
  </sheetData>
  <mergeCells count="3">
    <mergeCell ref="A3:J3"/>
    <mergeCell ref="A4:J4"/>
    <mergeCell ref="A9:J9"/>
  </mergeCells>
  <phoneticPr fontId="14" type="noConversion"/>
  <conditionalFormatting sqref="A12">
    <cfRule type="duplicateValues" dxfId="21" priority="21"/>
  </conditionalFormatting>
  <conditionalFormatting sqref="A13">
    <cfRule type="duplicateValues" dxfId="20" priority="20"/>
  </conditionalFormatting>
  <conditionalFormatting sqref="A14">
    <cfRule type="duplicateValues" dxfId="19" priority="19"/>
  </conditionalFormatting>
  <conditionalFormatting sqref="A15">
    <cfRule type="duplicateValues" dxfId="18" priority="18"/>
  </conditionalFormatting>
  <conditionalFormatting sqref="A16">
    <cfRule type="duplicateValues" dxfId="17" priority="17"/>
  </conditionalFormatting>
  <conditionalFormatting sqref="A17">
    <cfRule type="duplicateValues" dxfId="16" priority="16"/>
  </conditionalFormatting>
  <conditionalFormatting sqref="A18:A19">
    <cfRule type="duplicateValues" dxfId="15" priority="15"/>
  </conditionalFormatting>
  <conditionalFormatting sqref="A20">
    <cfRule type="duplicateValues" dxfId="14" priority="14"/>
  </conditionalFormatting>
  <conditionalFormatting sqref="A21">
    <cfRule type="duplicateValues" dxfId="13" priority="13"/>
  </conditionalFormatting>
  <conditionalFormatting sqref="A22">
    <cfRule type="duplicateValues" dxfId="12" priority="12"/>
  </conditionalFormatting>
  <conditionalFormatting sqref="A23">
    <cfRule type="duplicateValues" dxfId="11" priority="11"/>
  </conditionalFormatting>
  <conditionalFormatting sqref="A24">
    <cfRule type="duplicateValues" dxfId="10" priority="10"/>
  </conditionalFormatting>
  <conditionalFormatting sqref="A25">
    <cfRule type="duplicateValues" dxfId="9" priority="9"/>
  </conditionalFormatting>
  <conditionalFormatting sqref="A26">
    <cfRule type="duplicateValues" dxfId="8" priority="8"/>
  </conditionalFormatting>
  <conditionalFormatting sqref="A27:A28">
    <cfRule type="duplicateValues" dxfId="7" priority="7"/>
  </conditionalFormatting>
  <conditionalFormatting sqref="A29:A30">
    <cfRule type="duplicateValues" dxfId="6" priority="23"/>
  </conditionalFormatting>
  <conditionalFormatting sqref="A31">
    <cfRule type="duplicateValues" dxfId="5" priority="4"/>
  </conditionalFormatting>
  <conditionalFormatting sqref="A32:A35">
    <cfRule type="duplicateValues" dxfId="4" priority="3"/>
  </conditionalFormatting>
  <conditionalFormatting sqref="A40">
    <cfRule type="duplicateValues" dxfId="3" priority="22"/>
  </conditionalFormatting>
  <conditionalFormatting sqref="A41">
    <cfRule type="duplicateValues" dxfId="2" priority="5"/>
  </conditionalFormatting>
  <conditionalFormatting sqref="A42">
    <cfRule type="duplicateValues" dxfId="1" priority="2"/>
  </conditionalFormatting>
  <conditionalFormatting sqref="A4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69" fitToWidth="0" orientation="landscape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Hoja2</vt:lpstr>
      <vt:lpstr>Hoja1</vt:lpstr>
      <vt:lpstr>Hoja1!Área_de_impresión</vt:lpstr>
      <vt:lpstr>Hoja1!Títulos_a_imprimir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Hector Almanzar</cp:lastModifiedBy>
  <cp:lastPrinted>2024-04-04T14:53:28Z</cp:lastPrinted>
  <dcterms:created xsi:type="dcterms:W3CDTF">2022-08-11T17:26:45Z</dcterms:created>
  <dcterms:modified xsi:type="dcterms:W3CDTF">2024-04-04T14:55:02Z</dcterms:modified>
</cp:coreProperties>
</file>