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MAYO\"/>
    </mc:Choice>
  </mc:AlternateContent>
  <xr:revisionPtr revIDLastSave="0" documentId="8_{380DD5A3-A02A-43C0-8F0C-B5577E9D9383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Hoja1!$A$2:$J$54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3" l="1"/>
  <c r="H49" i="3"/>
  <c r="H51" i="3"/>
  <c r="H29" i="3" l="1"/>
  <c r="I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<sst xmlns="http://schemas.openxmlformats.org/spreadsheetml/2006/main" count="494" uniqueCount="266">
  <si>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</si>
  <si>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</si>
  <si>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</si>
  <si>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</si>
  <si>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</si>
  <si>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</si>
  <si>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</si>
  <si>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</si>
  <si>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</si>
  <si>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</si>
  <si>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</si>
  <si>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</si>
  <si>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</si>
  <si>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</si>
  <si>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</si>
  <si>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</si>
  <si>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</si>
  <si>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</si>
  <si>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</si>
  <si>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</si>
  <si>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</si>
  <si>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</si>
  <si>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</si>
  <si>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</si>
  <si>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</si>
  <si>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</si>
  <si>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</si>
  <si>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</si>
  <si>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</si>
  <si>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</si>
  <si>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</si>
  <si>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</si>
  <si>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</si>
  <si>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</si>
  <si>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</si>
  <si>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</si>
  <si>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</si>
  <si>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</si>
  <si>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</si>
  <si>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</si>
  <si>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</si>
  <si>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</si>
  <si>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</si>
  <si>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</si>
  <si>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</si>
  <si>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</si>
  <si>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</si>
  <si>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</si>
  <si>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</si>
  <si>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</si>
  <si>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</si>
  <si>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</si>
  <si>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</si>
  <si>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</si>
  <si>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</si>
  <si>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</si>
  <si>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</si>
  <si>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</si>
  <si>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</si>
  <si>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</si>
  <si>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</si>
  <si>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</si>
  <si>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</si>
  <si>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</si>
  <si>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</si>
  <si>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</si>
  <si>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</si>
  <si>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</si>
  <si>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</si>
  <si>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</si>
  <si>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</si>
  <si>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</si>
  <si>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</si>
  <si>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</si>
  <si>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</si>
  <si>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</si>
  <si>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</si>
  <si>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</si>
  <si>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</si>
  <si>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</si>
  <si>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</si>
  <si>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</si>
  <si>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</si>
  <si>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</si>
  <si>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</si>
  <si>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</si>
  <si>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</si>
  <si>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</si>
  <si>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</si>
  <si>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</si>
  <si>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</si>
  <si>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</si>
  <si>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</si>
  <si>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</si>
  <si>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</si>
  <si>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</si>
  <si>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</si>
  <si>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</si>
  <si>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</si>
  <si>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</si>
  <si>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</si>
  <si>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</si>
  <si>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</si>
  <si>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</si>
  <si>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</si>
  <si>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</si>
  <si>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</si>
  <si>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</si>
  <si>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</si>
  <si>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</si>
  <si>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</si>
  <si>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</si>
  <si>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</si>
  <si>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</si>
  <si>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</si>
  <si>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</si>
  <si>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</si>
  <si>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</si>
  <si>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</si>
  <si>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</si>
  <si>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</si>
  <si>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</si>
  <si>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</si>
  <si>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</si>
  <si>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</si>
  <si>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</si>
  <si>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</si>
  <si>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</si>
  <si>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</si>
  <si>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</si>
  <si>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</si>
  <si>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</si>
  <si>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</si>
  <si>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</si>
  <si>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</si>
  <si>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</si>
  <si>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</si>
  <si>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</si>
  <si>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</si>
  <si>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</si>
  <si>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</si>
  <si>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</si>
  <si>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</si>
  <si>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</si>
  <si>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</si>
  <si>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</si>
  <si>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</si>
  <si>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</si>
  <si>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</si>
  <si>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</si>
  <si>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</si>
  <si>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</si>
  <si>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</si>
  <si>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</si>
  <si>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</si>
  <si>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</si>
  <si>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</si>
  <si>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</si>
  <si>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</si>
  <si>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</si>
  <si>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</si>
  <si>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</si>
  <si>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</si>
  <si>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</si>
  <si>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</si>
  <si>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</si>
  <si>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</si>
  <si>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</si>
  <si>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</si>
  <si>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</si>
  <si>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</si>
  <si>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</si>
  <si>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</si>
  <si>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</si>
  <si>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</si>
  <si>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</si>
  <si>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</si>
  <si>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</si>
  <si>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</si>
  <si>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</si>
  <si>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MAS DE 61 A 90 DIAS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</si>
  <si>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</si>
  <si>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</si>
  <si>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</si>
  <si>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</si>
  <si>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</si>
  <si>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</si>
  <si>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</si>
  <si>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KHALICCO INVESTMENT, SRL</t>
  </si>
  <si>
    <t>PROVEEDORES DEL ESTADO</t>
  </si>
  <si>
    <t>2.6.5.4.01</t>
  </si>
  <si>
    <t>B1500000325</t>
  </si>
  <si>
    <t>SALUD A TU ALCANCE, SRL</t>
  </si>
  <si>
    <t>ADQUISICION DE ESQUINEROS, BUMPER(HOSPITAL MUNICIPAL DR.PEDRO HEREDIA ROJAS)</t>
  </si>
  <si>
    <t>2.3.9.8.02</t>
  </si>
  <si>
    <t>2.2.1.3.01</t>
  </si>
  <si>
    <t>B1500001074</t>
  </si>
  <si>
    <t>ADQUISICION DE AIRES CONDICIONADOS( HOSPITAL MATERNO DRA. EVANGELINA RODRIGUEZ</t>
  </si>
  <si>
    <t>B1500000157</t>
  </si>
  <si>
    <t>ARQUIMED, SRL</t>
  </si>
  <si>
    <t>ADQUISICION DE CORTINAS HOSPITALARIAS(HOSPITAL SANTO SOCORRO)</t>
  </si>
  <si>
    <t>ALTICE DOMINICANA</t>
  </si>
  <si>
    <t>2.3.7.2.03</t>
  </si>
  <si>
    <t>B1500000466</t>
  </si>
  <si>
    <t>E &amp; R FUMIPLAG PEST CONTROL, SRL</t>
  </si>
  <si>
    <t>SERVICIOS DE FUMIGACION Y CONTROL DE PLAGA</t>
  </si>
  <si>
    <t>2.2.8.5.01</t>
  </si>
  <si>
    <t>DIAGRAMACION E IMPRESIÓN DE FORMULARIOS</t>
  </si>
  <si>
    <t>2.2.2.2.01</t>
  </si>
  <si>
    <t>2.2.5.2.01</t>
  </si>
  <si>
    <t>ALQUILER MES DE ABRIL 2024 (POR RENOVACION DE CONTRATO)</t>
  </si>
  <si>
    <t>TU NEGOCIO HOY, SRL</t>
  </si>
  <si>
    <t>B1500000156</t>
  </si>
  <si>
    <t>INDUSTRIAS DOMINGUEZ</t>
  </si>
  <si>
    <t>INSTALACION DE PUERTAS COMERCIALES</t>
  </si>
  <si>
    <t>2.2.9.2.03</t>
  </si>
  <si>
    <t xml:space="preserve">                           LICDO. FRANCISCO ABREU SANTOS</t>
  </si>
  <si>
    <t>FARMACEUTICA DALMASI, SRL</t>
  </si>
  <si>
    <t>DISTRIBUIDORES INTENACIONALES DE PETROLEO,SA</t>
  </si>
  <si>
    <t>COMPRA TICKET DE COMBUSTIBLES</t>
  </si>
  <si>
    <t>B15000001776</t>
  </si>
  <si>
    <t>ADQUISICIONES DE CONTROLES PARA MAQUINA</t>
  </si>
  <si>
    <t>2.6.3.4.01</t>
  </si>
  <si>
    <t>2.6.1.1.01</t>
  </si>
  <si>
    <t>B1500000008</t>
  </si>
  <si>
    <t>GRUPO ENTALPIA, SRL</t>
  </si>
  <si>
    <t xml:space="preserve">  SERVICIO DE EVALUACION ELECTROMECANICA DE SISTEMA DE AGUA HELADA COMPUESTO POR 3 CHILLERS</t>
  </si>
  <si>
    <t>B1500000927</t>
  </si>
  <si>
    <t>FRANKLIN BENJAMIN LOPEZ</t>
  </si>
  <si>
    <t>B1500000928</t>
  </si>
  <si>
    <t>B1500000713</t>
  </si>
  <si>
    <t>CLINIMED, SRL</t>
  </si>
  <si>
    <t>ADQUISICION DE ALMUERZO Y REFRIGERIO</t>
  </si>
  <si>
    <t>ADQUISICION DE REACTIVOS Y CONTROLES PARA MAQUINA DE HEMATOLOGIA</t>
  </si>
  <si>
    <t>B1500001195</t>
  </si>
  <si>
    <t>AL 31 DE MAYO 2024</t>
  </si>
  <si>
    <t>E450000004417</t>
  </si>
  <si>
    <t>SERVICIO TELEFONICOS FLY BOX, MES DE MAYO 2024</t>
  </si>
  <si>
    <t>SERVICIOS TELEFONICOS ZONA FRANCA, MAYO 2024</t>
  </si>
  <si>
    <t>E450000004339</t>
  </si>
  <si>
    <t>E450000004323</t>
  </si>
  <si>
    <t>B1500014410</t>
  </si>
  <si>
    <t>BIO-NOVA SRL</t>
  </si>
  <si>
    <t xml:space="preserve"> SERVICIO DE MANTENIMIENTO Y/O REPARACION DE EQUIPOS DE LABOATORIOS</t>
  </si>
  <si>
    <t>2.2.7.2.04</t>
  </si>
  <si>
    <t>B1500000055</t>
  </si>
  <si>
    <t>FELIX POZOS, SRL</t>
  </si>
  <si>
    <t>SERVICIO DE LIMPIEZA DE POZO SEPTICO</t>
  </si>
  <si>
    <t>2.2.8.7.06</t>
  </si>
  <si>
    <t>INSUPLAYSER, SRL</t>
  </si>
  <si>
    <t>ADQUISICION DE INSUMOS COMESTIBLES</t>
  </si>
  <si>
    <t>B1500000792</t>
  </si>
  <si>
    <t>FR MULTISERVICIOS, SRL</t>
  </si>
  <si>
    <t>B1500032604</t>
  </si>
  <si>
    <t>2.2.7.2.08</t>
  </si>
  <si>
    <t>B1500001261</t>
  </si>
  <si>
    <t>FLOW, SRL</t>
  </si>
  <si>
    <t>ADQUISICION DE EQUIPOS DE OFICINA</t>
  </si>
  <si>
    <t>B1500001748</t>
  </si>
  <si>
    <t>MUÑOZ CONCEPTO MOBILIARIO, SRL</t>
  </si>
  <si>
    <t>B1500000188</t>
  </si>
  <si>
    <t>TECNOLOGIA MOTRIX, SRL</t>
  </si>
  <si>
    <t>B1500000478</t>
  </si>
  <si>
    <t>FUMIPLAG, SRL</t>
  </si>
  <si>
    <t>SERVICIO DE FUMIGACION</t>
  </si>
  <si>
    <t>ALQUILER MES DE MAYO 2024 (POR RENOVACION DE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</si>
</sst>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0" fontId="4" fillId="7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5" fontId="4" fillId="7" borderId="7" xfId="0" applyNumberFormat="1" applyFont="1" applyFill="1" applyBorder="1"/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wrapText="1"/>
    </xf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left"/>
    </xf>
    <xf numFmtId="14" fontId="21" fillId="7" borderId="7" xfId="0" applyNumberFormat="1" applyFont="1" applyFill="1" applyBorder="1" applyAlignment="1">
      <alignment horizontal="left"/>
    </xf>
    <xf numFmtId="14" fontId="20" fillId="7" borderId="7" xfId="0" applyNumberFormat="1" applyFont="1" applyFill="1" applyBorder="1" applyAlignment="1">
      <alignment horizontal="left" wrapText="1"/>
    </xf>
    <xf numFmtId="14" fontId="20" fillId="7" borderId="7" xfId="0" applyNumberFormat="1" applyFont="1" applyFill="1" applyBorder="1" applyAlignment="1">
      <alignment horizontal="left"/>
    </xf>
    <xf numFmtId="14" fontId="4" fillId="7" borderId="7" xfId="0" applyNumberFormat="1" applyFont="1" applyFill="1" applyBorder="1" applyAlignment="1">
      <alignment horizontal="left" wrapText="1"/>
    </xf>
    <xf numFmtId="164" fontId="4" fillId="7" borderId="7" xfId="0" applyNumberFormat="1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16" fillId="7" borderId="0" xfId="0" applyFont="1" applyFill="1" applyAlignment="1">
      <alignment horizontal="left"/>
    </xf>
    <xf numFmtId="164" fontId="3" fillId="9" borderId="7" xfId="0" applyNumberFormat="1" applyFont="1" applyFill="1" applyBorder="1" applyAlignment="1">
      <alignment horizontal="left" vertical="center" wrapText="1"/>
    </xf>
    <xf numFmtId="164" fontId="3" fillId="9" borderId="0" xfId="0" applyNumberFormat="1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left" vertical="center" wrapText="1"/>
    </xf>
    <xf numFmtId="14" fontId="4" fillId="7" borderId="7" xfId="0" applyNumberFormat="1" applyFont="1" applyFill="1" applyBorder="1" applyAlignment="1">
      <alignment horizontal="left"/>
    </xf>
    <xf numFmtId="164" fontId="3" fillId="9" borderId="7" xfId="0" applyNumberFormat="1" applyFont="1" applyFill="1" applyBorder="1" applyAlignment="1">
      <alignment horizontal="left" wrapText="1"/>
    </xf>
    <xf numFmtId="0" fontId="4" fillId="7" borderId="9" xfId="0" applyFont="1" applyFill="1" applyBorder="1" applyAlignment="1">
      <alignment horizontal="left" wrapText="1"/>
    </xf>
    <xf numFmtId="165" fontId="21" fillId="7" borderId="7" xfId="1" applyNumberFormat="1" applyFont="1" applyFill="1" applyBorder="1"/>
    <xf numFmtId="165" fontId="21" fillId="7" borderId="7" xfId="1" applyNumberFormat="1" applyFont="1" applyFill="1" applyBorder="1" applyAlignment="1"/>
    <xf numFmtId="0" fontId="16" fillId="7" borderId="0" xfId="0" applyFont="1" applyFill="1" applyAlignment="1">
      <alignment horizontal="center" wrapText="1"/>
    </xf>
    <xf numFmtId="0" fontId="21" fillId="7" borderId="7" xfId="0" applyFont="1" applyFill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21" fillId="0" borderId="7" xfId="0" applyFont="1" applyBorder="1" applyAlignment="1">
      <alignment horizontal="left"/>
    </xf>
    <xf numFmtId="0" fontId="21" fillId="0" borderId="7" xfId="0" applyFont="1" applyBorder="1" applyAlignment="1">
      <alignment horizontal="left" wrapText="1"/>
    </xf>
    <xf numFmtId="165" fontId="21" fillId="0" borderId="7" xfId="0" applyNumberFormat="1" applyFont="1" applyBorder="1" applyAlignment="1">
      <alignment horizontal="right"/>
    </xf>
    <xf numFmtId="14" fontId="21" fillId="0" borderId="7" xfId="0" applyNumberFormat="1" applyFont="1" applyBorder="1" applyAlignment="1">
      <alignment horizontal="left"/>
    </xf>
    <xf numFmtId="0" fontId="16" fillId="7" borderId="7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7" t="s">
        <v>79</v>
      </c>
      <c r="B3" s="147"/>
      <c r="C3" s="147"/>
      <c r="D3" s="147"/>
      <c r="E3" s="147"/>
      <c r="F3" s="147"/>
      <c r="G3" s="147"/>
      <c r="H3" s="147"/>
      <c r="I3" s="147"/>
    </row>
    <row r="4" spans="1:9" ht="18.75" x14ac:dyDescent="0.3">
      <c r="A4" s="147" t="s">
        <v>81</v>
      </c>
      <c r="B4" s="147"/>
      <c r="C4" s="147"/>
      <c r="D4" s="147"/>
      <c r="E4" s="147"/>
      <c r="F4" s="147"/>
      <c r="G4" s="147"/>
      <c r="H4" s="147"/>
      <c r="I4" s="147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8" t="s">
        <v>74</v>
      </c>
      <c r="B8" s="148"/>
      <c r="C8" s="148"/>
      <c r="D8" s="148"/>
      <c r="E8" s="148"/>
      <c r="F8" s="148"/>
      <c r="G8" s="148"/>
      <c r="H8" s="148"/>
      <c r="I8" s="148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8" t="s">
        <v>75</v>
      </c>
      <c r="B47" s="148"/>
      <c r="C47" s="148"/>
      <c r="D47" s="148"/>
      <c r="E47" s="148"/>
      <c r="F47" s="148"/>
      <c r="G47" s="148"/>
      <c r="H47" s="148"/>
      <c r="I47" s="148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8" t="s">
        <v>76</v>
      </c>
      <c r="B67" s="148"/>
      <c r="C67" s="148"/>
      <c r="D67" s="148"/>
      <c r="E67" s="148"/>
      <c r="F67" s="148"/>
      <c r="G67" s="148"/>
      <c r="H67" s="148"/>
      <c r="I67" s="148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6" t="s">
        <v>77</v>
      </c>
      <c r="B76" s="146"/>
      <c r="C76" s="146"/>
      <c r="D76" s="146"/>
      <c r="E76" s="146"/>
      <c r="F76" s="146"/>
      <c r="G76" s="146"/>
      <c r="H76" s="146"/>
      <c r="I76" s="146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58"/>
  <sheetViews>
    <sheetView tabSelected="1" workbookViewId="0">
      <selection activeCell="K45" sqref="K45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87" customWidth="1"/>
    <col min="10" max="10" width="16.140625" customWidth="1"/>
  </cols>
  <sheetData>
    <row r="1" spans="1:15" x14ac:dyDescent="0.25">
      <c r="A1" t="s">
        <v>185</v>
      </c>
    </row>
    <row r="2" spans="1:15" x14ac:dyDescent="0.25">
      <c r="I2" s="85"/>
    </row>
    <row r="3" spans="1:15" ht="18.75" x14ac:dyDescent="0.3">
      <c r="A3" s="147" t="s">
        <v>79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5" ht="18.75" x14ac:dyDescent="0.3">
      <c r="A4" s="147" t="s">
        <v>235</v>
      </c>
      <c r="B4" s="147"/>
      <c r="C4" s="147"/>
      <c r="D4" s="147"/>
      <c r="E4" s="147"/>
      <c r="F4" s="147"/>
      <c r="G4" s="147"/>
      <c r="H4" s="147"/>
      <c r="I4" s="147"/>
      <c r="J4" s="147"/>
      <c r="O4" t="s">
        <v>186</v>
      </c>
    </row>
    <row r="5" spans="1:15" ht="18.75" x14ac:dyDescent="0.3">
      <c r="G5" s="28" t="s">
        <v>80</v>
      </c>
      <c r="H5" s="27"/>
      <c r="I5" s="86">
        <f>+H29+H41+H49+H51</f>
        <v>11515686.630000001</v>
      </c>
    </row>
    <row r="6" spans="1:15" ht="15.75" thickBot="1" x14ac:dyDescent="0.3"/>
    <row r="7" spans="1:15" ht="39" thickBot="1" x14ac:dyDescent="0.3">
      <c r="A7" s="91" t="s">
        <v>0</v>
      </c>
      <c r="B7" s="92" t="s">
        <v>1</v>
      </c>
      <c r="C7" s="92" t="s">
        <v>187</v>
      </c>
      <c r="D7" s="92" t="s">
        <v>73</v>
      </c>
      <c r="E7" s="91" t="s">
        <v>2</v>
      </c>
      <c r="F7" s="91" t="s">
        <v>3</v>
      </c>
      <c r="G7" s="91" t="s">
        <v>4</v>
      </c>
      <c r="H7" s="93" t="s">
        <v>5</v>
      </c>
      <c r="I7" s="91" t="s">
        <v>7</v>
      </c>
      <c r="J7" s="94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49" t="s">
        <v>74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66" customHeight="1" x14ac:dyDescent="0.25">
      <c r="A12" s="141" t="s">
        <v>241</v>
      </c>
      <c r="B12" s="144">
        <v>45413</v>
      </c>
      <c r="C12" s="126">
        <v>45415</v>
      </c>
      <c r="D12" s="123">
        <v>45473</v>
      </c>
      <c r="E12" s="140">
        <v>131354238</v>
      </c>
      <c r="F12" s="142" t="s">
        <v>242</v>
      </c>
      <c r="G12" s="142" t="s">
        <v>243</v>
      </c>
      <c r="H12" s="143">
        <v>267920.63</v>
      </c>
      <c r="I12" s="121" t="s">
        <v>189</v>
      </c>
      <c r="J12" s="119" t="s">
        <v>244</v>
      </c>
    </row>
    <row r="13" spans="1:15" ht="66" customHeight="1" x14ac:dyDescent="0.25">
      <c r="A13" s="141" t="s">
        <v>220</v>
      </c>
      <c r="B13" s="144">
        <v>45418</v>
      </c>
      <c r="C13" s="126">
        <v>45420</v>
      </c>
      <c r="D13" s="123">
        <v>45473</v>
      </c>
      <c r="E13" s="140">
        <v>130301166</v>
      </c>
      <c r="F13" s="142" t="s">
        <v>217</v>
      </c>
      <c r="G13" s="142" t="s">
        <v>221</v>
      </c>
      <c r="H13" s="143">
        <v>51920</v>
      </c>
      <c r="I13" s="121" t="s">
        <v>189</v>
      </c>
      <c r="J13" s="119" t="s">
        <v>222</v>
      </c>
    </row>
    <row r="14" spans="1:15" ht="66" customHeight="1" x14ac:dyDescent="0.25">
      <c r="A14" s="141" t="s">
        <v>227</v>
      </c>
      <c r="B14" s="144">
        <v>45419</v>
      </c>
      <c r="C14" s="126">
        <v>45427</v>
      </c>
      <c r="D14" s="123">
        <v>45473</v>
      </c>
      <c r="E14" s="140">
        <v>109815258</v>
      </c>
      <c r="F14" s="142" t="s">
        <v>228</v>
      </c>
      <c r="G14" s="142" t="s">
        <v>232</v>
      </c>
      <c r="H14" s="143">
        <v>37429.599999999999</v>
      </c>
      <c r="I14" s="121" t="s">
        <v>189</v>
      </c>
      <c r="J14" s="119" t="s">
        <v>215</v>
      </c>
    </row>
    <row r="15" spans="1:15" ht="66" customHeight="1" x14ac:dyDescent="0.25">
      <c r="A15" s="141" t="s">
        <v>229</v>
      </c>
      <c r="B15" s="144">
        <v>45420</v>
      </c>
      <c r="C15" s="126">
        <v>45427</v>
      </c>
      <c r="D15" s="123">
        <v>45473</v>
      </c>
      <c r="E15" s="140">
        <v>109815258</v>
      </c>
      <c r="F15" s="142" t="s">
        <v>228</v>
      </c>
      <c r="G15" s="142" t="s">
        <v>232</v>
      </c>
      <c r="H15" s="143">
        <v>9923.7999999999993</v>
      </c>
      <c r="I15" s="121" t="s">
        <v>189</v>
      </c>
      <c r="J15" s="119" t="s">
        <v>215</v>
      </c>
    </row>
    <row r="16" spans="1:15" ht="66" customHeight="1" x14ac:dyDescent="0.25">
      <c r="A16" s="141" t="s">
        <v>230</v>
      </c>
      <c r="B16" s="144">
        <v>45426</v>
      </c>
      <c r="C16" s="126">
        <v>45429</v>
      </c>
      <c r="D16" s="123">
        <v>45471</v>
      </c>
      <c r="E16" s="140">
        <v>101591862</v>
      </c>
      <c r="F16" s="142" t="s">
        <v>231</v>
      </c>
      <c r="G16" s="142" t="s">
        <v>233</v>
      </c>
      <c r="H16" s="143">
        <v>30000</v>
      </c>
      <c r="I16" s="121" t="s">
        <v>189</v>
      </c>
      <c r="J16" s="119" t="s">
        <v>202</v>
      </c>
    </row>
    <row r="17" spans="1:12" ht="66" customHeight="1" x14ac:dyDescent="0.25">
      <c r="A17" s="141" t="s">
        <v>234</v>
      </c>
      <c r="B17" s="144">
        <v>45427</v>
      </c>
      <c r="C17" s="126">
        <v>45427</v>
      </c>
      <c r="D17" s="123">
        <v>45488</v>
      </c>
      <c r="E17" s="140">
        <v>122021264</v>
      </c>
      <c r="F17" s="142" t="s">
        <v>107</v>
      </c>
      <c r="G17" s="142" t="s">
        <v>233</v>
      </c>
      <c r="H17" s="143">
        <v>37500</v>
      </c>
      <c r="I17" s="121" t="s">
        <v>189</v>
      </c>
      <c r="J17" s="119" t="s">
        <v>202</v>
      </c>
    </row>
    <row r="18" spans="1:12" ht="66" customHeight="1" x14ac:dyDescent="0.25">
      <c r="A18" s="141" t="s">
        <v>260</v>
      </c>
      <c r="B18" s="144">
        <v>45432</v>
      </c>
      <c r="C18" s="126">
        <v>45435</v>
      </c>
      <c r="D18" s="123">
        <v>45463</v>
      </c>
      <c r="E18" s="140">
        <v>130324921</v>
      </c>
      <c r="F18" s="142" t="s">
        <v>261</v>
      </c>
      <c r="G18" s="142" t="s">
        <v>34</v>
      </c>
      <c r="H18" s="143">
        <v>160421</v>
      </c>
      <c r="I18" s="121" t="s">
        <v>189</v>
      </c>
      <c r="J18" s="119" t="s">
        <v>47</v>
      </c>
    </row>
    <row r="19" spans="1:12" ht="66" customHeight="1" x14ac:dyDescent="0.25">
      <c r="A19" s="141" t="s">
        <v>245</v>
      </c>
      <c r="B19" s="144">
        <v>45433</v>
      </c>
      <c r="C19" s="126">
        <v>45435</v>
      </c>
      <c r="D19" s="123">
        <v>45473</v>
      </c>
      <c r="E19" s="139">
        <v>131762794</v>
      </c>
      <c r="F19" s="118" t="s">
        <v>246</v>
      </c>
      <c r="G19" s="118" t="s">
        <v>247</v>
      </c>
      <c r="H19" s="143">
        <v>33630</v>
      </c>
      <c r="I19" s="121" t="s">
        <v>189</v>
      </c>
      <c r="J19" s="119" t="s">
        <v>248</v>
      </c>
    </row>
    <row r="20" spans="1:12" ht="66" customHeight="1" x14ac:dyDescent="0.25">
      <c r="A20" s="141" t="s">
        <v>28</v>
      </c>
      <c r="B20" s="144">
        <v>45433</v>
      </c>
      <c r="C20" s="126">
        <v>45433</v>
      </c>
      <c r="D20" s="123">
        <v>45493</v>
      </c>
      <c r="E20" s="139">
        <v>132240057</v>
      </c>
      <c r="F20" s="118" t="s">
        <v>249</v>
      </c>
      <c r="G20" s="118" t="s">
        <v>250</v>
      </c>
      <c r="H20" s="143">
        <v>127365.33</v>
      </c>
      <c r="I20" s="121" t="s">
        <v>189</v>
      </c>
      <c r="J20" s="119" t="s">
        <v>11</v>
      </c>
    </row>
    <row r="21" spans="1:12" ht="66" customHeight="1" x14ac:dyDescent="0.25">
      <c r="A21" s="141" t="s">
        <v>251</v>
      </c>
      <c r="B21" s="144">
        <v>45435</v>
      </c>
      <c r="C21" s="126">
        <v>45435</v>
      </c>
      <c r="D21" s="123">
        <v>45469</v>
      </c>
      <c r="E21" s="139">
        <v>131453058</v>
      </c>
      <c r="F21" s="118" t="s">
        <v>252</v>
      </c>
      <c r="G21" s="118" t="s">
        <v>207</v>
      </c>
      <c r="H21" s="143">
        <v>576814</v>
      </c>
      <c r="I21" s="121" t="s">
        <v>189</v>
      </c>
      <c r="J21" s="119" t="s">
        <v>208</v>
      </c>
    </row>
    <row r="22" spans="1:12" ht="66" customHeight="1" x14ac:dyDescent="0.25">
      <c r="A22" s="141" t="s">
        <v>253</v>
      </c>
      <c r="B22" s="144">
        <v>45435</v>
      </c>
      <c r="C22" s="126">
        <v>45436</v>
      </c>
      <c r="D22" s="123">
        <v>45465</v>
      </c>
      <c r="E22" s="139">
        <v>101831936</v>
      </c>
      <c r="F22" s="118" t="s">
        <v>218</v>
      </c>
      <c r="G22" s="142" t="s">
        <v>219</v>
      </c>
      <c r="H22" s="143">
        <v>1300000</v>
      </c>
      <c r="I22" s="121" t="s">
        <v>189</v>
      </c>
      <c r="J22" s="119" t="s">
        <v>55</v>
      </c>
    </row>
    <row r="23" spans="1:12" ht="66" customHeight="1" x14ac:dyDescent="0.25">
      <c r="A23" s="141" t="s">
        <v>255</v>
      </c>
      <c r="B23" s="144">
        <v>45436</v>
      </c>
      <c r="C23" s="126">
        <v>45441</v>
      </c>
      <c r="D23" s="123">
        <v>45467</v>
      </c>
      <c r="E23" s="139">
        <v>124014271</v>
      </c>
      <c r="F23" s="118" t="s">
        <v>256</v>
      </c>
      <c r="G23" s="142" t="s">
        <v>257</v>
      </c>
      <c r="H23" s="143">
        <v>601720.35</v>
      </c>
      <c r="I23" s="121" t="s">
        <v>189</v>
      </c>
      <c r="J23" s="119" t="s">
        <v>223</v>
      </c>
    </row>
    <row r="24" spans="1:12" ht="66" customHeight="1" x14ac:dyDescent="0.25">
      <c r="A24" s="141" t="s">
        <v>258</v>
      </c>
      <c r="B24" s="144">
        <v>45436</v>
      </c>
      <c r="C24" s="126">
        <v>45441</v>
      </c>
      <c r="D24" s="123">
        <v>45467</v>
      </c>
      <c r="E24" s="139">
        <v>124029643</v>
      </c>
      <c r="F24" s="118" t="s">
        <v>259</v>
      </c>
      <c r="G24" s="142" t="s">
        <v>257</v>
      </c>
      <c r="H24" s="143">
        <v>687350</v>
      </c>
      <c r="I24" s="121" t="s">
        <v>189</v>
      </c>
      <c r="J24" s="119" t="s">
        <v>223</v>
      </c>
      <c r="L24" t="s">
        <v>185</v>
      </c>
    </row>
    <row r="25" spans="1:12" ht="66" customHeight="1" x14ac:dyDescent="0.25">
      <c r="A25" s="141" t="s">
        <v>262</v>
      </c>
      <c r="B25" s="144">
        <v>45425</v>
      </c>
      <c r="C25" s="126">
        <v>45427</v>
      </c>
      <c r="D25" s="123">
        <v>45456</v>
      </c>
      <c r="E25" s="139">
        <v>130598401</v>
      </c>
      <c r="F25" s="118" t="s">
        <v>263</v>
      </c>
      <c r="G25" s="142" t="s">
        <v>264</v>
      </c>
      <c r="H25" s="143">
        <v>83333.33</v>
      </c>
      <c r="I25" s="121" t="s">
        <v>189</v>
      </c>
      <c r="J25" s="119" t="s">
        <v>206</v>
      </c>
    </row>
    <row r="26" spans="1:12" ht="66" customHeight="1" x14ac:dyDescent="0.25">
      <c r="A26" s="122"/>
      <c r="B26" s="125">
        <v>45413</v>
      </c>
      <c r="C26" s="126"/>
      <c r="D26" s="125">
        <v>45442</v>
      </c>
      <c r="E26" s="139">
        <v>124015294</v>
      </c>
      <c r="F26" s="118" t="s">
        <v>211</v>
      </c>
      <c r="G26" s="118" t="s">
        <v>265</v>
      </c>
      <c r="H26" s="136">
        <v>131769</v>
      </c>
      <c r="I26" s="120" t="s">
        <v>189</v>
      </c>
      <c r="J26" s="119" t="s">
        <v>209</v>
      </c>
    </row>
    <row r="27" spans="1:12" ht="66" customHeight="1" x14ac:dyDescent="0.25">
      <c r="A27" s="141"/>
      <c r="B27" s="144"/>
      <c r="C27" s="126"/>
      <c r="D27" s="123"/>
      <c r="E27" s="139"/>
      <c r="F27" s="118"/>
      <c r="G27" s="142"/>
      <c r="H27" s="143"/>
      <c r="I27" s="121"/>
      <c r="J27" s="119"/>
    </row>
    <row r="28" spans="1:12" ht="66" customHeight="1" x14ac:dyDescent="0.25">
      <c r="A28" s="122"/>
      <c r="B28" s="125"/>
      <c r="C28" s="126"/>
      <c r="D28" s="125"/>
      <c r="E28" s="139"/>
      <c r="F28" s="118"/>
      <c r="G28" s="118"/>
      <c r="H28" s="136"/>
      <c r="I28" s="120"/>
      <c r="J28" s="119"/>
    </row>
    <row r="29" spans="1:12" ht="15.75" x14ac:dyDescent="0.25">
      <c r="A29" s="90"/>
      <c r="B29" s="90"/>
      <c r="C29" s="128" t="s">
        <v>185</v>
      </c>
      <c r="D29" s="128"/>
      <c r="E29" s="66"/>
      <c r="F29" s="99"/>
      <c r="G29" s="100" t="s">
        <v>78</v>
      </c>
      <c r="H29" s="75">
        <f>SUM(H12:H28)</f>
        <v>4137097.04</v>
      </c>
      <c r="I29" s="101"/>
      <c r="J29" s="66"/>
    </row>
    <row r="30" spans="1:12" ht="21" x14ac:dyDescent="0.35">
      <c r="A30" s="66"/>
      <c r="B30" s="66"/>
      <c r="C30" s="129"/>
      <c r="D30" s="129"/>
      <c r="E30" s="102"/>
      <c r="F30" s="102"/>
      <c r="G30" s="102"/>
      <c r="H30" s="102"/>
      <c r="I30" s="102"/>
      <c r="J30" s="102"/>
    </row>
    <row r="31" spans="1:12" ht="20.25" customHeight="1" x14ac:dyDescent="0.35">
      <c r="A31" s="138" t="s">
        <v>75</v>
      </c>
      <c r="B31" s="102"/>
      <c r="C31" s="126"/>
      <c r="D31" s="127"/>
      <c r="E31" s="95"/>
      <c r="F31" s="96"/>
      <c r="G31" s="96"/>
      <c r="H31" s="98"/>
      <c r="I31" s="97"/>
      <c r="J31" s="103"/>
    </row>
    <row r="32" spans="1:12" ht="66" customHeight="1" x14ac:dyDescent="0.25">
      <c r="A32" s="122" t="s">
        <v>212</v>
      </c>
      <c r="B32" s="123">
        <v>45394</v>
      </c>
      <c r="C32" s="126">
        <v>45412</v>
      </c>
      <c r="D32" s="123">
        <v>45424</v>
      </c>
      <c r="E32" s="119">
        <v>130474915</v>
      </c>
      <c r="F32" s="118" t="s">
        <v>213</v>
      </c>
      <c r="G32" s="118" t="s">
        <v>214</v>
      </c>
      <c r="H32" s="136">
        <v>114460</v>
      </c>
      <c r="I32" s="121" t="s">
        <v>189</v>
      </c>
      <c r="J32" s="119" t="s">
        <v>194</v>
      </c>
    </row>
    <row r="33" spans="1:11" ht="66" customHeight="1" x14ac:dyDescent="0.25">
      <c r="A33" s="122" t="s">
        <v>203</v>
      </c>
      <c r="B33" s="123">
        <v>45398</v>
      </c>
      <c r="C33" s="126">
        <v>45400</v>
      </c>
      <c r="D33" s="123">
        <v>45428</v>
      </c>
      <c r="E33" s="139">
        <v>130598401</v>
      </c>
      <c r="F33" s="118" t="s">
        <v>204</v>
      </c>
      <c r="G33" s="118" t="s">
        <v>205</v>
      </c>
      <c r="H33" s="136">
        <v>83333.33</v>
      </c>
      <c r="I33" s="121" t="s">
        <v>189</v>
      </c>
      <c r="J33" s="119" t="s">
        <v>206</v>
      </c>
    </row>
    <row r="34" spans="1:11" ht="66" customHeight="1" x14ac:dyDescent="0.25">
      <c r="A34" s="122" t="s">
        <v>224</v>
      </c>
      <c r="B34" s="123">
        <v>45406</v>
      </c>
      <c r="C34" s="126">
        <v>45406</v>
      </c>
      <c r="D34" s="123">
        <v>45440</v>
      </c>
      <c r="E34" s="139">
        <v>132277899</v>
      </c>
      <c r="F34" s="118" t="s">
        <v>225</v>
      </c>
      <c r="G34" s="118" t="s">
        <v>226</v>
      </c>
      <c r="H34" s="136">
        <v>560500</v>
      </c>
      <c r="I34" s="121" t="s">
        <v>189</v>
      </c>
      <c r="J34" s="119" t="s">
        <v>254</v>
      </c>
    </row>
    <row r="35" spans="1:11" ht="66" customHeight="1" x14ac:dyDescent="0.25">
      <c r="A35" s="122"/>
      <c r="B35" s="125">
        <v>45383</v>
      </c>
      <c r="C35" s="126"/>
      <c r="D35" s="125">
        <v>45412</v>
      </c>
      <c r="E35" s="139">
        <v>124015294</v>
      </c>
      <c r="F35" s="118" t="s">
        <v>211</v>
      </c>
      <c r="G35" s="118" t="s">
        <v>210</v>
      </c>
      <c r="H35" s="136">
        <v>131769</v>
      </c>
      <c r="I35" s="120" t="s">
        <v>189</v>
      </c>
      <c r="J35" s="119" t="s">
        <v>209</v>
      </c>
    </row>
    <row r="36" spans="1:11" ht="66" customHeight="1" x14ac:dyDescent="0.25">
      <c r="A36" s="141" t="s">
        <v>236</v>
      </c>
      <c r="B36" s="144">
        <v>45402</v>
      </c>
      <c r="C36" s="126"/>
      <c r="D36" s="123">
        <v>45457</v>
      </c>
      <c r="E36" s="140">
        <v>101618787</v>
      </c>
      <c r="F36" s="142" t="s">
        <v>201</v>
      </c>
      <c r="G36" s="142" t="s">
        <v>237</v>
      </c>
      <c r="H36" s="143">
        <v>345215</v>
      </c>
      <c r="I36" s="121" t="s">
        <v>189</v>
      </c>
      <c r="J36" s="119" t="s">
        <v>195</v>
      </c>
    </row>
    <row r="37" spans="1:11" ht="66" customHeight="1" x14ac:dyDescent="0.25">
      <c r="A37" s="141" t="s">
        <v>239</v>
      </c>
      <c r="B37" s="144">
        <v>45402</v>
      </c>
      <c r="C37" s="126"/>
      <c r="D37" s="123">
        <v>45452</v>
      </c>
      <c r="E37" s="139">
        <v>101618787</v>
      </c>
      <c r="F37" s="118" t="s">
        <v>201</v>
      </c>
      <c r="G37" s="118" t="s">
        <v>238</v>
      </c>
      <c r="H37" s="143">
        <v>3341.14</v>
      </c>
      <c r="I37" s="121" t="s">
        <v>189</v>
      </c>
      <c r="J37" s="119" t="s">
        <v>195</v>
      </c>
    </row>
    <row r="38" spans="1:11" ht="66" customHeight="1" x14ac:dyDescent="0.25">
      <c r="A38" s="141" t="s">
        <v>240</v>
      </c>
      <c r="B38" s="144">
        <v>45402</v>
      </c>
      <c r="C38" s="126"/>
      <c r="D38" s="123">
        <v>45452</v>
      </c>
      <c r="E38" s="139">
        <v>1016188787</v>
      </c>
      <c r="F38" s="118" t="s">
        <v>201</v>
      </c>
      <c r="G38" s="118" t="s">
        <v>238</v>
      </c>
      <c r="H38" s="143">
        <v>3388.22</v>
      </c>
      <c r="I38" s="121" t="s">
        <v>189</v>
      </c>
      <c r="J38" s="119" t="s">
        <v>195</v>
      </c>
    </row>
    <row r="39" spans="1:11" ht="66" customHeight="1" x14ac:dyDescent="0.25">
      <c r="A39" s="122"/>
      <c r="B39" s="123"/>
      <c r="C39" s="126"/>
      <c r="D39" s="123"/>
      <c r="E39" s="139"/>
      <c r="F39" s="118"/>
      <c r="G39" s="118"/>
      <c r="H39" s="136"/>
      <c r="I39" s="121"/>
      <c r="J39" s="119"/>
    </row>
    <row r="40" spans="1:11" ht="66" customHeight="1" x14ac:dyDescent="0.25">
      <c r="A40" s="122"/>
      <c r="B40" s="123"/>
      <c r="C40" s="126"/>
      <c r="D40" s="123"/>
      <c r="E40" s="139"/>
      <c r="F40" s="118"/>
      <c r="G40" s="118"/>
      <c r="H40" s="136"/>
      <c r="I40" s="121"/>
      <c r="J40" s="119"/>
    </row>
    <row r="41" spans="1:11" ht="15.75" x14ac:dyDescent="0.25">
      <c r="A41" s="104" t="s">
        <v>185</v>
      </c>
      <c r="B41" s="131"/>
      <c r="C41" s="131"/>
      <c r="D41" s="132"/>
      <c r="E41" s="105"/>
      <c r="F41" s="105"/>
      <c r="G41" s="100" t="s">
        <v>78</v>
      </c>
      <c r="H41" s="106">
        <f>SUM(H32:H40)</f>
        <v>1242006.69</v>
      </c>
      <c r="I41" s="105"/>
      <c r="J41" s="107"/>
    </row>
    <row r="42" spans="1:11" s="66" customFormat="1" ht="58.5" hidden="1" customHeight="1" x14ac:dyDescent="0.35">
      <c r="A42" s="102" t="s">
        <v>180</v>
      </c>
      <c r="B42" s="129"/>
      <c r="C42" s="133"/>
      <c r="D42" s="127"/>
      <c r="E42" s="108"/>
      <c r="F42" s="96"/>
      <c r="G42" s="96" t="s">
        <v>181</v>
      </c>
      <c r="H42" s="109"/>
      <c r="I42" s="97" t="s">
        <v>12</v>
      </c>
      <c r="J42" s="103" t="s">
        <v>183</v>
      </c>
      <c r="K42"/>
    </row>
    <row r="43" spans="1:11" s="66" customFormat="1" ht="58.5" hidden="1" customHeight="1" x14ac:dyDescent="0.25">
      <c r="A43" s="110"/>
      <c r="B43" s="135"/>
      <c r="C43" s="134"/>
      <c r="D43" s="127"/>
      <c r="E43" s="111"/>
      <c r="F43" s="111"/>
      <c r="G43" s="96" t="s">
        <v>181</v>
      </c>
      <c r="H43" s="112"/>
      <c r="I43" s="97" t="s">
        <v>12</v>
      </c>
      <c r="J43" s="103" t="s">
        <v>184</v>
      </c>
      <c r="K43"/>
    </row>
    <row r="44" spans="1:11" ht="20.25" customHeight="1" x14ac:dyDescent="0.35">
      <c r="A44" s="138" t="s">
        <v>76</v>
      </c>
      <c r="B44" s="129"/>
      <c r="C44" s="126"/>
      <c r="D44" s="127"/>
      <c r="E44" s="95"/>
      <c r="F44" s="96"/>
      <c r="G44" s="96"/>
      <c r="H44" s="98"/>
      <c r="I44" s="97"/>
      <c r="J44" s="103"/>
    </row>
    <row r="45" spans="1:11" ht="80.25" customHeight="1" x14ac:dyDescent="0.25">
      <c r="A45" s="120" t="s">
        <v>191</v>
      </c>
      <c r="B45" s="124">
        <v>45323</v>
      </c>
      <c r="C45" s="126"/>
      <c r="D45" s="124">
        <v>45386</v>
      </c>
      <c r="E45" s="121">
        <v>131157149</v>
      </c>
      <c r="F45" s="121" t="s">
        <v>192</v>
      </c>
      <c r="G45" s="118" t="s">
        <v>193</v>
      </c>
      <c r="H45" s="137">
        <v>1112668</v>
      </c>
      <c r="I45" s="120" t="s">
        <v>189</v>
      </c>
      <c r="J45" s="119" t="s">
        <v>194</v>
      </c>
    </row>
    <row r="46" spans="1:11" ht="99" customHeight="1" x14ac:dyDescent="0.25">
      <c r="A46" s="122" t="s">
        <v>196</v>
      </c>
      <c r="B46" s="125">
        <v>45363</v>
      </c>
      <c r="C46" s="126"/>
      <c r="D46" s="125">
        <v>45424</v>
      </c>
      <c r="E46" s="120">
        <v>131048447</v>
      </c>
      <c r="F46" s="120" t="s">
        <v>188</v>
      </c>
      <c r="G46" s="117" t="s">
        <v>197</v>
      </c>
      <c r="H46" s="136">
        <v>1856418.48</v>
      </c>
      <c r="I46" s="120" t="s">
        <v>189</v>
      </c>
      <c r="J46" s="120" t="s">
        <v>190</v>
      </c>
    </row>
    <row r="47" spans="1:11" ht="66" customHeight="1" x14ac:dyDescent="0.25">
      <c r="A47" s="122" t="s">
        <v>198</v>
      </c>
      <c r="B47" s="125">
        <v>45365</v>
      </c>
      <c r="C47" s="126"/>
      <c r="D47" s="125">
        <v>45426</v>
      </c>
      <c r="E47" s="119">
        <v>124013518</v>
      </c>
      <c r="F47" s="118" t="s">
        <v>199</v>
      </c>
      <c r="G47" s="118" t="s">
        <v>200</v>
      </c>
      <c r="H47" s="136">
        <v>3167496.42</v>
      </c>
      <c r="I47" s="120" t="s">
        <v>189</v>
      </c>
      <c r="J47" s="119" t="s">
        <v>27</v>
      </c>
    </row>
    <row r="48" spans="1:11" ht="80.25" customHeight="1" x14ac:dyDescent="0.25">
      <c r="A48" s="120"/>
      <c r="B48" s="124"/>
      <c r="C48" s="126"/>
      <c r="D48" s="124"/>
      <c r="E48" s="121"/>
      <c r="F48" s="121"/>
      <c r="G48" s="118"/>
      <c r="H48" s="137"/>
      <c r="I48" s="120"/>
      <c r="J48" s="119"/>
    </row>
    <row r="49" spans="1:16" ht="15.75" x14ac:dyDescent="0.25">
      <c r="A49" s="104" t="s">
        <v>185</v>
      </c>
      <c r="B49" s="131"/>
      <c r="C49" s="131"/>
      <c r="D49" s="132"/>
      <c r="E49" s="105"/>
      <c r="F49" s="105"/>
      <c r="G49" s="100" t="s">
        <v>78</v>
      </c>
      <c r="H49" s="106">
        <f>SUM(H44:H48)</f>
        <v>6136582.9000000004</v>
      </c>
      <c r="I49" s="105"/>
      <c r="J49" s="107"/>
    </row>
    <row r="50" spans="1:16" ht="36.75" customHeight="1" x14ac:dyDescent="0.35">
      <c r="A50" s="138" t="s">
        <v>77</v>
      </c>
      <c r="B50" s="145"/>
      <c r="C50" s="130"/>
      <c r="D50" s="130"/>
      <c r="E50" s="97"/>
      <c r="F50" s="97"/>
      <c r="G50" s="97"/>
      <c r="H50" s="113"/>
      <c r="I50" s="97"/>
      <c r="J50" s="114"/>
    </row>
    <row r="51" spans="1:16" ht="52.5" customHeight="1" x14ac:dyDescent="0.25">
      <c r="A51" s="89"/>
      <c r="B51" s="89"/>
      <c r="G51" s="83" t="s">
        <v>78</v>
      </c>
      <c r="H51" s="65">
        <f>SUM(H50:H50)</f>
        <v>0</v>
      </c>
      <c r="P51" t="s">
        <v>185</v>
      </c>
    </row>
    <row r="52" spans="1:16" ht="15.75" x14ac:dyDescent="0.25">
      <c r="A52" s="84" t="s">
        <v>216</v>
      </c>
      <c r="B52" s="84"/>
      <c r="C52" s="82"/>
      <c r="D52" s="82"/>
      <c r="F52" s="83" t="s">
        <v>182</v>
      </c>
      <c r="H52" s="65"/>
    </row>
    <row r="53" spans="1:16" ht="25.5" x14ac:dyDescent="0.25">
      <c r="A53" s="115" t="s">
        <v>71</v>
      </c>
      <c r="B53" s="115"/>
      <c r="C53" s="116"/>
      <c r="D53" s="115"/>
      <c r="E53" s="115"/>
      <c r="F53" s="115" t="s">
        <v>72</v>
      </c>
      <c r="G53" s="115"/>
      <c r="H53" s="115"/>
      <c r="I53" s="115"/>
      <c r="J53" s="115"/>
    </row>
    <row r="58" spans="1:16" x14ac:dyDescent="0.25">
      <c r="D58" t="s">
        <v>186</v>
      </c>
    </row>
  </sheetData>
  <mergeCells count="3">
    <mergeCell ref="A3:J3"/>
    <mergeCell ref="A4:J4"/>
    <mergeCell ref="A9:J9"/>
  </mergeCells>
  <phoneticPr fontId="14" type="noConversion"/>
  <conditionalFormatting sqref="A39:A40">
    <cfRule type="duplicateValues" dxfId="7" priority="60"/>
  </conditionalFormatting>
  <conditionalFormatting sqref="A35">
    <cfRule type="duplicateValues" dxfId="6" priority="4"/>
  </conditionalFormatting>
  <conditionalFormatting sqref="A48 A45">
    <cfRule type="duplicateValues" dxfId="5" priority="61"/>
  </conditionalFormatting>
  <conditionalFormatting sqref="A46">
    <cfRule type="duplicateValues" dxfId="4" priority="13"/>
  </conditionalFormatting>
  <conditionalFormatting sqref="A47">
    <cfRule type="duplicateValues" dxfId="3" priority="12"/>
  </conditionalFormatting>
  <conditionalFormatting sqref="A32:A34">
    <cfRule type="duplicateValues" dxfId="2" priority="65"/>
  </conditionalFormatting>
  <conditionalFormatting sqref="A28">
    <cfRule type="duplicateValues" dxfId="1" priority="2"/>
  </conditionalFormatting>
  <conditionalFormatting sqref="A2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2024-05-27T14:55:27Z</cp:lastPrinted>
  <dcterms:created xsi:type="dcterms:W3CDTF">2022-08-11T17:26:45Z</dcterms:created>
  <dcterms:modified xsi:type="dcterms:W3CDTF">2024-06-06T12:37:59Z</dcterms:modified>
</cp:coreProperties>
</file>