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HANNA.herasme\AppData\Local\Microsoft\Windows\INetCache\Content.Outlook\SGEMPCVI\"/>
    </mc:Choice>
  </mc:AlternateContent>
  <xr:revisionPtr revIDLastSave="0" documentId="13_ncr:1_{1343641C-6E14-4F95-8FCE-B45B887DCF8A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SEPTIEMBRE 2024" sheetId="3" r:id="rId1"/>
  </sheets>
  <definedNames>
    <definedName name="_xlnm.Print_Area" localSheetId="0">'DEUDAS SEPTIEMBRE 2024'!$A$2:$J$85</definedName>
    <definedName name="_xlnm.Print_Titles" localSheetId="0">'DEUDAS SEPTIEMBRE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9" i="3" l="1"/>
  <c r="H80" i="3" l="1"/>
  <c r="H75" i="3"/>
  <c r="H65" i="3" l="1"/>
  <c r="I5" i="3" s="1"/>
</calcChain>
</file>

<file path=xl/sharedStrings.xml><?xml version="1.0" encoding="utf-8"?>
<sst xmlns="http://schemas.openxmlformats.org/spreadsheetml/2006/main" count="343" uniqueCount="149">
  <si>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</si>
  <si>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</si>
  <si>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</si>
  <si>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</si>
  <si>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</si>
  <si>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</si>
  <si>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</si>
  <si>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</si>
  <si>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2.3.1.1.01</t>
  </si>
  <si>
    <t>PROVEEDOR DEL ESTADO</t>
  </si>
  <si>
    <t>2.2.7.2.06</t>
  </si>
  <si>
    <t>2.3.7.1.01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</si>
  <si>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</si>
  <si>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</si>
  <si>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</si>
  <si>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</si>
  <si>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</si>
  <si>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</si>
  <si>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</si>
  <si>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</si>
  <si>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</si>
  <si>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</si>
  <si>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 xml:space="preserve">PAGO SERVICIO TELEFONICO </t>
  </si>
  <si>
    <t>DR.EDISSON FELIZ FELIZ</t>
  </si>
  <si>
    <t>2.2.1.3.02</t>
  </si>
  <si>
    <t>2.2.1.3.03</t>
  </si>
  <si>
    <t xml:space="preserve"> </t>
  </si>
  <si>
    <t xml:space="preserve">  </t>
  </si>
  <si>
    <t>FECHA RECIBIDA</t>
  </si>
  <si>
    <t>PROVEEDORES DEL ESTADO</t>
  </si>
  <si>
    <t>SALUD A TU ALCANCE, SRL</t>
  </si>
  <si>
    <t>ADQUISICION DE ESQUINEROS, BUMPER(HOSPITAL MUNICIPAL DR.PEDRO HEREDIA ROJAS)</t>
  </si>
  <si>
    <t>2.3.9.8.02</t>
  </si>
  <si>
    <t xml:space="preserve">                           LICDO. FRANCISCO ABREU SANTOS</t>
  </si>
  <si>
    <t>B1500000325</t>
  </si>
  <si>
    <t>STAGE VISUAL SOUND SVS</t>
  </si>
  <si>
    <t>B1500000381</t>
  </si>
  <si>
    <t>CONTRATACION DE LOGISTICA PARA LA INAUGURACION Y/O EVENTOS EN EL HOSP. DE LA MUJER DOMINICANA Y SANTO SOCORRO</t>
  </si>
  <si>
    <t>2.2.5.1.01</t>
  </si>
  <si>
    <t>B1500000382</t>
  </si>
  <si>
    <t>SANTO DOMINGO MOTORS COMPANY, SA</t>
  </si>
  <si>
    <t>MANTENIMIENTO VEHICULO</t>
  </si>
  <si>
    <t>E&amp;R FUMIPLAG PEST CONTROL, SRL</t>
  </si>
  <si>
    <t>SERVICIOS DE FUMIGACION Y CONTROL DE PLAGA</t>
  </si>
  <si>
    <t>2.2.8.5.01</t>
  </si>
  <si>
    <t>REPUESTO DE JESUS, SRL</t>
  </si>
  <si>
    <t>MANTENIMIENTO DE MOTORES</t>
  </si>
  <si>
    <t>B1500000523</t>
  </si>
  <si>
    <t>ALTICE DOMINICANA</t>
  </si>
  <si>
    <t>2.2.1.5.01</t>
  </si>
  <si>
    <t>2.2.1.3.01</t>
  </si>
  <si>
    <t xml:space="preserve">                          MAS DE 61 A 90 DIAS</t>
  </si>
  <si>
    <t>FRANKLIN BENJAMIN LOPEZ</t>
  </si>
  <si>
    <t>ADQUISICION DE ALMUERZOS Y REFRIGERIOS</t>
  </si>
  <si>
    <t>_________________________________________________</t>
  </si>
  <si>
    <t>______________________________</t>
  </si>
  <si>
    <t>ADQUISICION DE TICKED DE COMBUSTIBLE (GASOLINA)</t>
  </si>
  <si>
    <t>ADQUISICION DE MATERIALES FERRETEROS</t>
  </si>
  <si>
    <t>E450000000403</t>
  </si>
  <si>
    <t>E4500000000451</t>
  </si>
  <si>
    <t>B1500000132</t>
  </si>
  <si>
    <t>COMERCIAL PEREZ LUCIANO, SRL</t>
  </si>
  <si>
    <t>AL 31 DE OCTUBRE 2024</t>
  </si>
  <si>
    <t>2.2.8.7.02</t>
  </si>
  <si>
    <t>B1500001201</t>
  </si>
  <si>
    <t>PRODUCTOS MEDICINALES, SRL</t>
  </si>
  <si>
    <t>ADQUISICION DE MATERIALES E INSUMOS DE PAPANICOLAU</t>
  </si>
  <si>
    <t>2.3.9.3.01</t>
  </si>
  <si>
    <t>ALEGRES EVENTOS, SRL</t>
  </si>
  <si>
    <t>CONTRATACION DE EMPRESA DE LOGISTICA PARA EL PRIMER PALAZO EN EL HOSPITAL PEDIATRICO DR. ROBERT REID CABRAL</t>
  </si>
  <si>
    <t>B1500001567</t>
  </si>
  <si>
    <t>B1500000449</t>
  </si>
  <si>
    <t>MARIA NIEVES ALVAREZ</t>
  </si>
  <si>
    <t>ADQUISICION DE MATERIALES GASTABLES</t>
  </si>
  <si>
    <t>2.3.9.2.01</t>
  </si>
  <si>
    <t>B1500001685</t>
  </si>
  <si>
    <t>ROCE DENTAL, SRL</t>
  </si>
  <si>
    <t>ADQUISICION DE INSUMOS Y MATERIALES GASTABLES ODONTOLOGICOS</t>
  </si>
  <si>
    <t>B1500003817</t>
  </si>
  <si>
    <t>B1500003815</t>
  </si>
  <si>
    <t>B1500003816</t>
  </si>
  <si>
    <t>B1500003818</t>
  </si>
  <si>
    <t>B1500003819</t>
  </si>
  <si>
    <t>B1500003820</t>
  </si>
  <si>
    <t>B1500003821</t>
  </si>
  <si>
    <t>B1500003822</t>
  </si>
  <si>
    <t>B1500003823</t>
  </si>
  <si>
    <t>B1500003824</t>
  </si>
  <si>
    <t>B1500003826</t>
  </si>
  <si>
    <t>B1500003827</t>
  </si>
  <si>
    <t>B1500003828</t>
  </si>
  <si>
    <t>B1500003829</t>
  </si>
  <si>
    <t>B1500003830</t>
  </si>
  <si>
    <t>B1500003831</t>
  </si>
  <si>
    <t>B1500003836</t>
  </si>
  <si>
    <t>B1500003854</t>
  </si>
  <si>
    <t>E450000008840</t>
  </si>
  <si>
    <t>SERVCIOS TELEFONICOS FLYBOX, OCTUBRE 2024</t>
  </si>
  <si>
    <t>B1500000588</t>
  </si>
  <si>
    <t>CAPITAL DIESEL, SRL</t>
  </si>
  <si>
    <t>2.3.7.1.02</t>
  </si>
  <si>
    <t>ADQUISICION DE COMBUSTIBLE( GASOIL REGULAR)</t>
  </si>
  <si>
    <t>B1500003814</t>
  </si>
  <si>
    <t>B1500003825</t>
  </si>
  <si>
    <t xml:space="preserve">        </t>
  </si>
  <si>
    <t>E450000000604</t>
  </si>
  <si>
    <t>E450000000820</t>
  </si>
  <si>
    <t>E450000000848</t>
  </si>
  <si>
    <t>B1500001997</t>
  </si>
  <si>
    <t>HEMOTEST, SRL</t>
  </si>
  <si>
    <t>MANTENIMINETO DE MAQUINAS DE QUIMICA</t>
  </si>
  <si>
    <t>2.2.7.2.04</t>
  </si>
  <si>
    <t>B1500002024</t>
  </si>
  <si>
    <t>B1500000017</t>
  </si>
  <si>
    <t>FULLSTACK, SRL</t>
  </si>
  <si>
    <t>ADQUISICION DE LONAS ASFALTICAS</t>
  </si>
  <si>
    <t>2.6.9.6.01</t>
  </si>
  <si>
    <t>B1500000581</t>
  </si>
  <si>
    <t>COMERCIAL YAELYS, SRL</t>
  </si>
  <si>
    <t>2.3.6.3.04</t>
  </si>
  <si>
    <t>E450000059324</t>
  </si>
  <si>
    <t>COMPAÑÍA DOMINICANA DE TELEFONOS, S.A</t>
  </si>
  <si>
    <t>SERVICIOS TELEFONICOS, MES DE OCTUBRE 2024</t>
  </si>
  <si>
    <t>E450000058343</t>
  </si>
  <si>
    <t>E450000058861</t>
  </si>
  <si>
    <t>E450000059092</t>
  </si>
  <si>
    <t>E450000059134</t>
  </si>
  <si>
    <t>B1500001000</t>
  </si>
  <si>
    <t>B1500001001</t>
  </si>
  <si>
    <t>B1500001002</t>
  </si>
  <si>
    <t>B1500001003</t>
  </si>
  <si>
    <t>B1500001005</t>
  </si>
  <si>
    <t>B1500001007</t>
  </si>
  <si>
    <t>B1500001009</t>
  </si>
  <si>
    <t>B1500001010</t>
  </si>
  <si>
    <t>E450000000709</t>
  </si>
  <si>
    <t>DISTRIBUIDORES INTERNACIONALES DE PETROLEO, S.A</t>
  </si>
  <si>
    <t>B1500000002</t>
  </si>
  <si>
    <t>LICDA. AMARILIS ALTAGRACIA MEJIA DE CAMPUSANO</t>
  </si>
  <si>
    <t>SERVICIO DE NOTARIZACION DE CONTRATOS DE ALQUILER Y CONTRATO DE BIENES</t>
  </si>
  <si>
    <t>B1500003874</t>
  </si>
  <si>
    <t>E450000000817</t>
  </si>
  <si>
    <t>E450000002802</t>
  </si>
  <si>
    <t>BIONUCLEAR,SRL</t>
  </si>
  <si>
    <t>SERVICIO DE MATENIMIENTO Y/O REPARACION DE EQUIPOS DE LABORATORIO PARA CDX DEL SRSM</t>
  </si>
  <si>
    <t>E450000002803</t>
  </si>
  <si>
    <t>N/A</t>
  </si>
  <si>
    <t>MIGUEL SANTONI/GEORGE SANTONI</t>
  </si>
  <si>
    <t>PAGO ALQUILER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</si>
</sst>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b/>
      <sz val="11"/>
      <color theme="1"/>
      <name val="Rockwell"/>
      <family val="1"/>
    </font>
    <font>
      <b/>
      <sz val="14"/>
      <color theme="1"/>
      <name val="Rockwell"/>
      <family val="1"/>
    </font>
    <font>
      <b/>
      <sz val="11"/>
      <name val="Rockwell"/>
      <family val="1"/>
    </font>
    <font>
      <b/>
      <sz val="14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10" fillId="5" borderId="0" xfId="0" applyFont="1" applyFill="1" applyAlignment="1">
      <alignment horizontal="center"/>
    </xf>
    <xf numFmtId="0" fontId="11" fillId="5" borderId="5" xfId="0" applyFont="1" applyFill="1" applyBorder="1"/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4" fillId="7" borderId="5" xfId="0" applyFont="1" applyFill="1" applyBorder="1" applyAlignment="1">
      <alignment wrapText="1"/>
    </xf>
    <xf numFmtId="165" fontId="2" fillId="5" borderId="5" xfId="0" applyNumberFormat="1" applyFont="1" applyFill="1" applyBorder="1"/>
    <xf numFmtId="0" fontId="4" fillId="5" borderId="7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wrapText="1"/>
    </xf>
    <xf numFmtId="165" fontId="2" fillId="7" borderId="5" xfId="0" applyNumberFormat="1" applyFont="1" applyFill="1" applyBorder="1"/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wrapText="1"/>
    </xf>
    <xf numFmtId="0" fontId="15" fillId="5" borderId="5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left"/>
    </xf>
    <xf numFmtId="14" fontId="15" fillId="5" borderId="5" xfId="0" applyNumberFormat="1" applyFont="1" applyFill="1" applyBorder="1" applyAlignment="1">
      <alignment horizontal="left"/>
    </xf>
    <xf numFmtId="14" fontId="14" fillId="5" borderId="5" xfId="0" applyNumberFormat="1" applyFont="1" applyFill="1" applyBorder="1" applyAlignment="1">
      <alignment horizontal="left" wrapText="1"/>
    </xf>
    <xf numFmtId="14" fontId="14" fillId="5" borderId="5" xfId="0" applyNumberFormat="1" applyFont="1" applyFill="1" applyBorder="1" applyAlignment="1">
      <alignment horizontal="left"/>
    </xf>
    <xf numFmtId="14" fontId="4" fillId="5" borderId="5" xfId="0" applyNumberFormat="1" applyFont="1" applyFill="1" applyBorder="1" applyAlignment="1">
      <alignment horizontal="left" wrapText="1"/>
    </xf>
    <xf numFmtId="164" fontId="4" fillId="5" borderId="5" xfId="0" applyNumberFormat="1" applyFont="1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14" fontId="4" fillId="5" borderId="5" xfId="0" applyNumberFormat="1" applyFont="1" applyFill="1" applyBorder="1" applyAlignment="1">
      <alignment horizontal="left"/>
    </xf>
    <xf numFmtId="164" fontId="3" fillId="7" borderId="5" xfId="0" applyNumberFormat="1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165" fontId="15" fillId="5" borderId="5" xfId="1" applyNumberFormat="1" applyFont="1" applyFill="1" applyBorder="1"/>
    <xf numFmtId="165" fontId="15" fillId="5" borderId="5" xfId="1" applyNumberFormat="1" applyFont="1" applyFill="1" applyBorder="1" applyAlignment="1"/>
    <xf numFmtId="0" fontId="10" fillId="5" borderId="0" xfId="0" applyFont="1" applyFill="1" applyAlignment="1">
      <alignment horizontal="center" wrapText="1"/>
    </xf>
    <xf numFmtId="0" fontId="15" fillId="5" borderId="5" xfId="0" applyFont="1" applyFill="1" applyBorder="1" applyAlignment="1">
      <alignment horizontal="right"/>
    </xf>
    <xf numFmtId="0" fontId="14" fillId="5" borderId="5" xfId="0" applyFont="1" applyFill="1" applyBorder="1" applyAlignment="1">
      <alignment horizontal="left" wrapText="1"/>
    </xf>
    <xf numFmtId="0" fontId="15" fillId="5" borderId="5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wrapText="1"/>
    </xf>
    <xf numFmtId="0" fontId="15" fillId="5" borderId="5" xfId="0" applyFont="1" applyFill="1" applyBorder="1"/>
    <xf numFmtId="165" fontId="15" fillId="5" borderId="5" xfId="0" applyNumberFormat="1" applyFont="1" applyFill="1" applyBorder="1"/>
    <xf numFmtId="0" fontId="16" fillId="5" borderId="5" xfId="0" applyFont="1" applyFill="1" applyBorder="1" applyAlignment="1">
      <alignment horizontal="center"/>
    </xf>
    <xf numFmtId="4" fontId="3" fillId="6" borderId="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0" fontId="3" fillId="6" borderId="0" xfId="0" applyFont="1" applyFill="1" applyAlignment="1">
      <alignment horizontal="center" vertical="center" wrapText="1"/>
    </xf>
    <xf numFmtId="4" fontId="7" fillId="5" borderId="0" xfId="0" applyNumberFormat="1" applyFont="1" applyFill="1" applyAlignment="1">
      <alignment wrapText="1"/>
    </xf>
    <xf numFmtId="0" fontId="14" fillId="5" borderId="5" xfId="0" applyFont="1" applyFill="1" applyBorder="1" applyAlignment="1">
      <alignment horizontal="right" wrapText="1"/>
    </xf>
    <xf numFmtId="165" fontId="15" fillId="5" borderId="5" xfId="0" applyNumberFormat="1" applyFont="1" applyFill="1" applyBorder="1" applyAlignment="1">
      <alignment horizontal="right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14" fontId="4" fillId="5" borderId="0" xfId="0" applyNumberFormat="1" applyFont="1" applyFill="1" applyAlignment="1">
      <alignment horizontal="left" wrapText="1"/>
    </xf>
    <xf numFmtId="164" fontId="4" fillId="5" borderId="0" xfId="0" applyNumberFormat="1" applyFont="1" applyFill="1" applyAlignment="1">
      <alignment horizontal="left" wrapText="1"/>
    </xf>
    <xf numFmtId="0" fontId="4" fillId="5" borderId="0" xfId="0" applyFont="1" applyFill="1"/>
    <xf numFmtId="0" fontId="11" fillId="5" borderId="0" xfId="0" applyFont="1" applyFill="1"/>
    <xf numFmtId="14" fontId="4" fillId="5" borderId="5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4" fontId="18" fillId="5" borderId="0" xfId="0" applyNumberFormat="1" applyFont="1" applyFill="1" applyAlignment="1">
      <alignment wrapText="1"/>
    </xf>
    <xf numFmtId="0" fontId="17" fillId="0" borderId="0" xfId="0" applyFont="1"/>
    <xf numFmtId="0" fontId="14" fillId="5" borderId="5" xfId="0" applyFont="1" applyFill="1" applyBorder="1" applyAlignment="1">
      <alignment wrapText="1"/>
    </xf>
    <xf numFmtId="0" fontId="14" fillId="0" borderId="5" xfId="0" applyFont="1" applyBorder="1" applyAlignment="1">
      <alignment horizontal="left" wrapText="1"/>
    </xf>
    <xf numFmtId="14" fontId="15" fillId="5" borderId="5" xfId="0" applyNumberFormat="1" applyFont="1" applyFill="1" applyBorder="1" applyAlignment="1">
      <alignment horizontal="right"/>
    </xf>
    <xf numFmtId="14" fontId="3" fillId="5" borderId="5" xfId="0" applyNumberFormat="1" applyFont="1" applyFill="1" applyBorder="1"/>
    <xf numFmtId="0" fontId="14" fillId="0" borderId="5" xfId="0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43" fontId="14" fillId="0" borderId="5" xfId="1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9" fillId="0" borderId="0" xfId="0" applyFont="1"/>
    <xf numFmtId="4" fontId="20" fillId="5" borderId="0" xfId="0" applyNumberFormat="1" applyFont="1" applyFill="1" applyAlignment="1">
      <alignment wrapText="1"/>
    </xf>
    <xf numFmtId="0" fontId="14" fillId="5" borderId="5" xfId="0" applyFont="1" applyFill="1" applyBorder="1" applyAlignment="1">
      <alignment horizontal="left"/>
    </xf>
    <xf numFmtId="14" fontId="14" fillId="5" borderId="5" xfId="0" applyNumberFormat="1" applyFont="1" applyFill="1" applyBorder="1" applyAlignment="1">
      <alignment horizontal="right"/>
    </xf>
    <xf numFmtId="14" fontId="3" fillId="5" borderId="5" xfId="0" applyNumberFormat="1" applyFont="1" applyFill="1" applyBorder="1" applyAlignment="1">
      <alignment horizontal="left" wrapText="1"/>
    </xf>
    <xf numFmtId="0" fontId="14" fillId="5" borderId="5" xfId="0" applyFont="1" applyFill="1" applyBorder="1" applyAlignment="1">
      <alignment horizontal="right"/>
    </xf>
    <xf numFmtId="165" fontId="14" fillId="5" borderId="5" xfId="1" applyNumberFormat="1" applyFont="1" applyFill="1" applyBorder="1"/>
    <xf numFmtId="0" fontId="3" fillId="0" borderId="5" xfId="0" applyFont="1" applyBorder="1"/>
    <xf numFmtId="165" fontId="3" fillId="0" borderId="5" xfId="0" applyNumberFormat="1" applyFont="1" applyBorder="1"/>
    <xf numFmtId="165" fontId="14" fillId="5" borderId="5" xfId="0" applyNumberFormat="1" applyFont="1" applyFill="1" applyBorder="1" applyAlignment="1">
      <alignment horizontal="right"/>
    </xf>
    <xf numFmtId="14" fontId="3" fillId="5" borderId="5" xfId="0" applyNumberFormat="1" applyFont="1" applyFill="1" applyBorder="1" applyAlignment="1">
      <alignment horizontal="right" wrapText="1"/>
    </xf>
    <xf numFmtId="0" fontId="21" fillId="0" borderId="0" xfId="0" applyFont="1"/>
    <xf numFmtId="4" fontId="22" fillId="5" borderId="0" xfId="0" applyNumberFormat="1" applyFont="1" applyFill="1" applyAlignment="1">
      <alignment wrapText="1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89"/>
  <sheetViews>
    <sheetView tabSelected="1" workbookViewId="0">
      <selection activeCell="K84" sqref="K84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5" max="15" width="17.85546875" bestFit="1" customWidth="1"/>
  </cols>
  <sheetData>
    <row r="1" spans="1:15" x14ac:dyDescent="0.25">
      <c r="A1" t="s">
        <v>26</v>
      </c>
    </row>
    <row r="2" spans="1:15" x14ac:dyDescent="0.25">
      <c r="I2" s="24"/>
    </row>
    <row r="3" spans="1:15" ht="18.75" x14ac:dyDescent="0.3">
      <c r="A3" s="115" t="s">
        <v>20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5" ht="18.75" x14ac:dyDescent="0.3">
      <c r="A4" s="115" t="s">
        <v>62</v>
      </c>
      <c r="B4" s="115"/>
      <c r="C4" s="115"/>
      <c r="D4" s="115"/>
      <c r="E4" s="115"/>
      <c r="F4" s="115"/>
      <c r="G4" s="115"/>
      <c r="H4" s="115"/>
      <c r="I4" s="115"/>
      <c r="J4" s="115"/>
      <c r="O4" t="s">
        <v>27</v>
      </c>
    </row>
    <row r="5" spans="1:15" ht="18.75" x14ac:dyDescent="0.3">
      <c r="G5" s="3" t="s">
        <v>21</v>
      </c>
      <c r="H5" s="2"/>
      <c r="I5" s="25">
        <f>+H65+H69+H75+H80</f>
        <v>12760944.500000002</v>
      </c>
    </row>
    <row r="6" spans="1:15" ht="15.75" thickBot="1" x14ac:dyDescent="0.3">
      <c r="L6" t="s">
        <v>26</v>
      </c>
    </row>
    <row r="7" spans="1:15" ht="39" thickBot="1" x14ac:dyDescent="0.3">
      <c r="A7" s="30" t="s">
        <v>0</v>
      </c>
      <c r="B7" s="31" t="s">
        <v>1</v>
      </c>
      <c r="C7" s="31" t="s">
        <v>28</v>
      </c>
      <c r="D7" s="31" t="s">
        <v>14</v>
      </c>
      <c r="E7" s="30" t="s">
        <v>2</v>
      </c>
      <c r="F7" s="30" t="s">
        <v>3</v>
      </c>
      <c r="G7" s="30" t="s">
        <v>4</v>
      </c>
      <c r="H7" s="32" t="s">
        <v>5</v>
      </c>
      <c r="I7" s="30" t="s">
        <v>7</v>
      </c>
      <c r="J7" s="33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6" t="s">
        <v>15</v>
      </c>
      <c r="B9" s="116"/>
      <c r="C9" s="116"/>
      <c r="D9" s="116"/>
      <c r="E9" s="116"/>
      <c r="F9" s="116"/>
      <c r="G9" s="116"/>
      <c r="H9" s="116"/>
      <c r="I9" s="116"/>
      <c r="J9" s="116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9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9</v>
      </c>
      <c r="J11" s="20"/>
    </row>
    <row r="12" spans="1:15" s="102" customFormat="1" ht="79.5" customHeight="1" x14ac:dyDescent="0.3">
      <c r="A12" s="104" t="s">
        <v>64</v>
      </c>
      <c r="B12" s="97">
        <v>45567</v>
      </c>
      <c r="C12" s="57">
        <v>45569</v>
      </c>
      <c r="D12" s="58">
        <v>45598</v>
      </c>
      <c r="E12" s="98">
        <v>101012803</v>
      </c>
      <c r="F12" s="99" t="s">
        <v>65</v>
      </c>
      <c r="G12" s="95" t="s">
        <v>66</v>
      </c>
      <c r="H12" s="100">
        <v>363720</v>
      </c>
      <c r="I12" s="53" t="s">
        <v>29</v>
      </c>
      <c r="J12" s="101" t="s">
        <v>67</v>
      </c>
      <c r="O12" s="103"/>
    </row>
    <row r="13" spans="1:15" s="102" customFormat="1" ht="91.5" customHeight="1" x14ac:dyDescent="0.3">
      <c r="A13" s="104" t="s">
        <v>70</v>
      </c>
      <c r="B13" s="105">
        <v>45566</v>
      </c>
      <c r="C13" s="106">
        <v>45566</v>
      </c>
      <c r="D13" s="58">
        <v>45627</v>
      </c>
      <c r="E13" s="107">
        <v>131289517</v>
      </c>
      <c r="F13" s="109" t="s">
        <v>68</v>
      </c>
      <c r="G13" s="99" t="s">
        <v>69</v>
      </c>
      <c r="H13" s="110">
        <v>792960</v>
      </c>
      <c r="I13" s="53" t="s">
        <v>29</v>
      </c>
      <c r="J13" s="101" t="s">
        <v>38</v>
      </c>
      <c r="O13" s="103"/>
    </row>
    <row r="14" spans="1:15" s="102" customFormat="1" ht="79.5" customHeight="1" x14ac:dyDescent="0.3">
      <c r="A14" s="104" t="s">
        <v>71</v>
      </c>
      <c r="B14" s="105">
        <v>45580</v>
      </c>
      <c r="C14" s="106">
        <v>45581</v>
      </c>
      <c r="D14" s="58">
        <v>45612</v>
      </c>
      <c r="E14" s="107">
        <v>4701651228</v>
      </c>
      <c r="F14" s="94" t="s">
        <v>72</v>
      </c>
      <c r="G14" s="94" t="s">
        <v>73</v>
      </c>
      <c r="H14" s="108">
        <v>33199.300000000003</v>
      </c>
      <c r="I14" s="53" t="s">
        <v>29</v>
      </c>
      <c r="J14" s="101" t="s">
        <v>74</v>
      </c>
      <c r="O14" s="103"/>
    </row>
    <row r="15" spans="1:15" s="102" customFormat="1" ht="79.5" customHeight="1" x14ac:dyDescent="0.3">
      <c r="A15" s="104" t="s">
        <v>75</v>
      </c>
      <c r="B15" s="105">
        <v>45581</v>
      </c>
      <c r="C15" s="106">
        <v>45583</v>
      </c>
      <c r="D15" s="58">
        <v>45611</v>
      </c>
      <c r="E15" s="107">
        <v>101643412</v>
      </c>
      <c r="F15" s="94" t="s">
        <v>76</v>
      </c>
      <c r="G15" s="94" t="s">
        <v>77</v>
      </c>
      <c r="H15" s="108">
        <v>1485793.6</v>
      </c>
      <c r="I15" s="53" t="s">
        <v>29</v>
      </c>
      <c r="J15" s="101" t="s">
        <v>67</v>
      </c>
      <c r="O15" s="103"/>
    </row>
    <row r="16" spans="1:15" s="102" customFormat="1" ht="79.5" customHeight="1" x14ac:dyDescent="0.3">
      <c r="A16" s="104" t="s">
        <v>78</v>
      </c>
      <c r="B16" s="105">
        <v>45573</v>
      </c>
      <c r="C16" s="106">
        <v>45589</v>
      </c>
      <c r="D16" s="58">
        <v>45605</v>
      </c>
      <c r="E16" s="107">
        <v>101507039</v>
      </c>
      <c r="F16" s="94" t="s">
        <v>45</v>
      </c>
      <c r="G16" s="72" t="s">
        <v>46</v>
      </c>
      <c r="H16" s="111">
        <v>5363.1</v>
      </c>
      <c r="I16" s="53" t="s">
        <v>29</v>
      </c>
      <c r="J16" s="101" t="s">
        <v>10</v>
      </c>
      <c r="O16" s="103"/>
    </row>
    <row r="17" spans="1:15" s="102" customFormat="1" ht="79.5" customHeight="1" x14ac:dyDescent="0.3">
      <c r="A17" s="104" t="s">
        <v>102</v>
      </c>
      <c r="B17" s="105">
        <v>45573</v>
      </c>
      <c r="C17" s="106">
        <v>45589</v>
      </c>
      <c r="D17" s="58">
        <v>45605</v>
      </c>
      <c r="E17" s="107">
        <v>101507039</v>
      </c>
      <c r="F17" s="94" t="s">
        <v>45</v>
      </c>
      <c r="G17" s="72" t="s">
        <v>46</v>
      </c>
      <c r="H17" s="111">
        <v>6354.3</v>
      </c>
      <c r="I17" s="53" t="s">
        <v>29</v>
      </c>
      <c r="J17" s="101" t="s">
        <v>10</v>
      </c>
      <c r="O17" s="103"/>
    </row>
    <row r="18" spans="1:15" s="102" customFormat="1" ht="79.5" customHeight="1" x14ac:dyDescent="0.3">
      <c r="A18" s="104" t="s">
        <v>79</v>
      </c>
      <c r="B18" s="105">
        <v>45573</v>
      </c>
      <c r="C18" s="106">
        <v>45589</v>
      </c>
      <c r="D18" s="58">
        <v>45605</v>
      </c>
      <c r="E18" s="107">
        <v>101507039</v>
      </c>
      <c r="F18" s="94" t="s">
        <v>45</v>
      </c>
      <c r="G18" s="72" t="s">
        <v>46</v>
      </c>
      <c r="H18" s="111">
        <v>15729.4</v>
      </c>
      <c r="I18" s="53" t="s">
        <v>29</v>
      </c>
      <c r="J18" s="101" t="s">
        <v>10</v>
      </c>
      <c r="O18" s="103"/>
    </row>
    <row r="19" spans="1:15" s="102" customFormat="1" ht="79.5" customHeight="1" x14ac:dyDescent="0.3">
      <c r="A19" s="104" t="s">
        <v>80</v>
      </c>
      <c r="B19" s="105">
        <v>45573</v>
      </c>
      <c r="C19" s="106">
        <v>45589</v>
      </c>
      <c r="D19" s="58">
        <v>45605</v>
      </c>
      <c r="E19" s="107">
        <v>101507039</v>
      </c>
      <c r="F19" s="94" t="s">
        <v>45</v>
      </c>
      <c r="G19" s="72" t="s">
        <v>46</v>
      </c>
      <c r="H19" s="111">
        <v>12968.2</v>
      </c>
      <c r="I19" s="53" t="s">
        <v>29</v>
      </c>
      <c r="J19" s="101" t="s">
        <v>10</v>
      </c>
      <c r="O19" s="103"/>
    </row>
    <row r="20" spans="1:15" s="102" customFormat="1" ht="79.5" customHeight="1" x14ac:dyDescent="0.3">
      <c r="A20" s="104" t="s">
        <v>81</v>
      </c>
      <c r="B20" s="105">
        <v>45573</v>
      </c>
      <c r="C20" s="106">
        <v>45589</v>
      </c>
      <c r="D20" s="58">
        <v>45605</v>
      </c>
      <c r="E20" s="107">
        <v>101507039</v>
      </c>
      <c r="F20" s="94" t="s">
        <v>45</v>
      </c>
      <c r="G20" s="72" t="s">
        <v>46</v>
      </c>
      <c r="H20" s="111">
        <v>14891.6</v>
      </c>
      <c r="I20" s="53" t="s">
        <v>29</v>
      </c>
      <c r="J20" s="101" t="s">
        <v>10</v>
      </c>
      <c r="O20" s="103"/>
    </row>
    <row r="21" spans="1:15" s="102" customFormat="1" ht="79.5" customHeight="1" x14ac:dyDescent="0.3">
      <c r="A21" s="104" t="s">
        <v>82</v>
      </c>
      <c r="B21" s="105">
        <v>45573</v>
      </c>
      <c r="C21" s="106">
        <v>45589</v>
      </c>
      <c r="D21" s="58">
        <v>45605</v>
      </c>
      <c r="E21" s="107">
        <v>101507039</v>
      </c>
      <c r="F21" s="94" t="s">
        <v>45</v>
      </c>
      <c r="G21" s="72" t="s">
        <v>46</v>
      </c>
      <c r="H21" s="111">
        <v>8501.9</v>
      </c>
      <c r="I21" s="53" t="s">
        <v>29</v>
      </c>
      <c r="J21" s="101" t="s">
        <v>10</v>
      </c>
      <c r="O21" s="103"/>
    </row>
    <row r="22" spans="1:15" s="102" customFormat="1" ht="79.5" customHeight="1" x14ac:dyDescent="0.3">
      <c r="A22" s="104" t="s">
        <v>83</v>
      </c>
      <c r="B22" s="105">
        <v>45573</v>
      </c>
      <c r="C22" s="106">
        <v>45589</v>
      </c>
      <c r="D22" s="58">
        <v>45605</v>
      </c>
      <c r="E22" s="107">
        <v>101507039</v>
      </c>
      <c r="F22" s="94" t="s">
        <v>45</v>
      </c>
      <c r="G22" s="72" t="s">
        <v>46</v>
      </c>
      <c r="H22" s="111">
        <v>5133</v>
      </c>
      <c r="I22" s="53" t="s">
        <v>29</v>
      </c>
      <c r="J22" s="101" t="s">
        <v>10</v>
      </c>
      <c r="O22" s="103"/>
    </row>
    <row r="23" spans="1:15" s="102" customFormat="1" ht="79.5" customHeight="1" x14ac:dyDescent="0.3">
      <c r="A23" s="104" t="s">
        <v>84</v>
      </c>
      <c r="B23" s="105">
        <v>45573</v>
      </c>
      <c r="C23" s="106">
        <v>45589</v>
      </c>
      <c r="D23" s="58">
        <v>45605</v>
      </c>
      <c r="E23" s="107">
        <v>101507039</v>
      </c>
      <c r="F23" s="94" t="s">
        <v>45</v>
      </c>
      <c r="G23" s="72" t="s">
        <v>46</v>
      </c>
      <c r="H23" s="111">
        <v>6289.4</v>
      </c>
      <c r="I23" s="53" t="s">
        <v>29</v>
      </c>
      <c r="J23" s="101" t="s">
        <v>10</v>
      </c>
      <c r="O23" s="103"/>
    </row>
    <row r="24" spans="1:15" s="102" customFormat="1" ht="79.5" customHeight="1" x14ac:dyDescent="0.3">
      <c r="A24" s="104" t="s">
        <v>85</v>
      </c>
      <c r="B24" s="105">
        <v>45573</v>
      </c>
      <c r="C24" s="106">
        <v>45589</v>
      </c>
      <c r="D24" s="58">
        <v>45605</v>
      </c>
      <c r="E24" s="107">
        <v>101507039</v>
      </c>
      <c r="F24" s="94" t="s">
        <v>45</v>
      </c>
      <c r="G24" s="72" t="s">
        <v>46</v>
      </c>
      <c r="H24" s="111">
        <v>11304.4</v>
      </c>
      <c r="I24" s="53" t="s">
        <v>29</v>
      </c>
      <c r="J24" s="101" t="s">
        <v>10</v>
      </c>
      <c r="O24" s="103"/>
    </row>
    <row r="25" spans="1:15" s="102" customFormat="1" ht="79.5" customHeight="1" x14ac:dyDescent="0.3">
      <c r="A25" s="104" t="s">
        <v>86</v>
      </c>
      <c r="B25" s="105">
        <v>45573</v>
      </c>
      <c r="C25" s="106">
        <v>45589</v>
      </c>
      <c r="D25" s="58">
        <v>45605</v>
      </c>
      <c r="E25" s="107">
        <v>101507039</v>
      </c>
      <c r="F25" s="94" t="s">
        <v>45</v>
      </c>
      <c r="G25" s="72" t="s">
        <v>46</v>
      </c>
      <c r="H25" s="111">
        <v>9982.7999999999993</v>
      </c>
      <c r="I25" s="53" t="s">
        <v>29</v>
      </c>
      <c r="J25" s="101" t="s">
        <v>10</v>
      </c>
      <c r="O25" s="103"/>
    </row>
    <row r="26" spans="1:15" s="102" customFormat="1" ht="79.5" customHeight="1" x14ac:dyDescent="0.3">
      <c r="A26" s="104" t="s">
        <v>87</v>
      </c>
      <c r="B26" s="105">
        <v>45573</v>
      </c>
      <c r="C26" s="106">
        <v>45589</v>
      </c>
      <c r="D26" s="58">
        <v>45605</v>
      </c>
      <c r="E26" s="107">
        <v>101507039</v>
      </c>
      <c r="F26" s="94" t="s">
        <v>45</v>
      </c>
      <c r="G26" s="72" t="s">
        <v>46</v>
      </c>
      <c r="H26" s="111">
        <v>9634.7000000000007</v>
      </c>
      <c r="I26" s="53" t="s">
        <v>29</v>
      </c>
      <c r="J26" s="101" t="s">
        <v>10</v>
      </c>
      <c r="O26" s="103"/>
    </row>
    <row r="27" spans="1:15" s="102" customFormat="1" ht="79.5" customHeight="1" x14ac:dyDescent="0.3">
      <c r="A27" s="104" t="s">
        <v>103</v>
      </c>
      <c r="B27" s="105">
        <v>45573</v>
      </c>
      <c r="C27" s="106">
        <v>45589</v>
      </c>
      <c r="D27" s="58">
        <v>45605</v>
      </c>
      <c r="E27" s="107">
        <v>101507039</v>
      </c>
      <c r="F27" s="94" t="s">
        <v>45</v>
      </c>
      <c r="G27" s="72" t="s">
        <v>46</v>
      </c>
      <c r="H27" s="111">
        <v>6897.1</v>
      </c>
      <c r="I27" s="53" t="s">
        <v>29</v>
      </c>
      <c r="J27" s="101" t="s">
        <v>10</v>
      </c>
      <c r="L27" s="102" t="s">
        <v>104</v>
      </c>
      <c r="O27" s="103"/>
    </row>
    <row r="28" spans="1:15" s="102" customFormat="1" ht="79.5" customHeight="1" x14ac:dyDescent="0.3">
      <c r="A28" s="104" t="s">
        <v>88</v>
      </c>
      <c r="B28" s="105">
        <v>45573</v>
      </c>
      <c r="C28" s="106">
        <v>45589</v>
      </c>
      <c r="D28" s="58">
        <v>45605</v>
      </c>
      <c r="E28" s="107">
        <v>101507039</v>
      </c>
      <c r="F28" s="94" t="s">
        <v>45</v>
      </c>
      <c r="G28" s="72" t="s">
        <v>46</v>
      </c>
      <c r="H28" s="111">
        <v>1876.2</v>
      </c>
      <c r="I28" s="53" t="s">
        <v>29</v>
      </c>
      <c r="J28" s="101" t="s">
        <v>10</v>
      </c>
      <c r="O28" s="103"/>
    </row>
    <row r="29" spans="1:15" s="102" customFormat="1" ht="79.5" customHeight="1" x14ac:dyDescent="0.3">
      <c r="A29" s="104" t="s">
        <v>89</v>
      </c>
      <c r="B29" s="105">
        <v>45573</v>
      </c>
      <c r="C29" s="106">
        <v>45589</v>
      </c>
      <c r="D29" s="58">
        <v>45605</v>
      </c>
      <c r="E29" s="107">
        <v>101507039</v>
      </c>
      <c r="F29" s="94" t="s">
        <v>45</v>
      </c>
      <c r="G29" s="72" t="s">
        <v>46</v>
      </c>
      <c r="H29" s="111">
        <v>6183.2</v>
      </c>
      <c r="I29" s="53" t="s">
        <v>29</v>
      </c>
      <c r="J29" s="101" t="s">
        <v>10</v>
      </c>
      <c r="O29" s="103"/>
    </row>
    <row r="30" spans="1:15" s="102" customFormat="1" ht="79.5" customHeight="1" x14ac:dyDescent="0.3">
      <c r="A30" s="104" t="s">
        <v>90</v>
      </c>
      <c r="B30" s="105">
        <v>45573</v>
      </c>
      <c r="C30" s="106">
        <v>45589</v>
      </c>
      <c r="D30" s="58">
        <v>45605</v>
      </c>
      <c r="E30" s="107">
        <v>101507039</v>
      </c>
      <c r="F30" s="94" t="s">
        <v>45</v>
      </c>
      <c r="G30" s="72" t="s">
        <v>46</v>
      </c>
      <c r="H30" s="111">
        <v>6572.6</v>
      </c>
      <c r="I30" s="53" t="s">
        <v>29</v>
      </c>
      <c r="J30" s="101" t="s">
        <v>10</v>
      </c>
      <c r="O30" s="103"/>
    </row>
    <row r="31" spans="1:15" s="102" customFormat="1" ht="79.5" customHeight="1" x14ac:dyDescent="0.3">
      <c r="A31" s="104" t="s">
        <v>91</v>
      </c>
      <c r="B31" s="105">
        <v>45573</v>
      </c>
      <c r="C31" s="106">
        <v>45589</v>
      </c>
      <c r="D31" s="58">
        <v>45605</v>
      </c>
      <c r="E31" s="107">
        <v>101507039</v>
      </c>
      <c r="F31" s="94" t="s">
        <v>45</v>
      </c>
      <c r="G31" s="72" t="s">
        <v>46</v>
      </c>
      <c r="H31" s="111">
        <v>4944.4399999999996</v>
      </c>
      <c r="I31" s="53" t="s">
        <v>29</v>
      </c>
      <c r="J31" s="101" t="s">
        <v>10</v>
      </c>
      <c r="O31" s="103"/>
    </row>
    <row r="32" spans="1:15" s="102" customFormat="1" ht="79.5" customHeight="1" x14ac:dyDescent="0.3">
      <c r="A32" s="104" t="s">
        <v>92</v>
      </c>
      <c r="B32" s="105">
        <v>45573</v>
      </c>
      <c r="C32" s="106">
        <v>45589</v>
      </c>
      <c r="D32" s="58">
        <v>45605</v>
      </c>
      <c r="E32" s="107">
        <v>101507039</v>
      </c>
      <c r="F32" s="94" t="s">
        <v>45</v>
      </c>
      <c r="G32" s="72" t="s">
        <v>46</v>
      </c>
      <c r="H32" s="111">
        <v>3793.7</v>
      </c>
      <c r="I32" s="53" t="s">
        <v>29</v>
      </c>
      <c r="J32" s="101" t="s">
        <v>10</v>
      </c>
      <c r="O32" s="103"/>
    </row>
    <row r="33" spans="1:15" s="102" customFormat="1" ht="79.5" customHeight="1" x14ac:dyDescent="0.3">
      <c r="A33" s="104" t="s">
        <v>93</v>
      </c>
      <c r="B33" s="105">
        <v>45573</v>
      </c>
      <c r="C33" s="106">
        <v>45589</v>
      </c>
      <c r="D33" s="58">
        <v>45605</v>
      </c>
      <c r="E33" s="107">
        <v>101507039</v>
      </c>
      <c r="F33" s="94" t="s">
        <v>45</v>
      </c>
      <c r="G33" s="72" t="s">
        <v>46</v>
      </c>
      <c r="H33" s="111">
        <v>18348.12</v>
      </c>
      <c r="I33" s="53" t="s">
        <v>29</v>
      </c>
      <c r="J33" s="101" t="s">
        <v>10</v>
      </c>
      <c r="O33" s="103"/>
    </row>
    <row r="34" spans="1:15" s="102" customFormat="1" ht="79.5" customHeight="1" x14ac:dyDescent="0.3">
      <c r="A34" s="104" t="s">
        <v>94</v>
      </c>
      <c r="B34" s="105">
        <v>45573</v>
      </c>
      <c r="C34" s="106">
        <v>45589</v>
      </c>
      <c r="D34" s="58">
        <v>45605</v>
      </c>
      <c r="E34" s="107">
        <v>101507039</v>
      </c>
      <c r="F34" s="94" t="s">
        <v>45</v>
      </c>
      <c r="G34" s="72" t="s">
        <v>46</v>
      </c>
      <c r="H34" s="111">
        <v>26718.74</v>
      </c>
      <c r="I34" s="53" t="s">
        <v>29</v>
      </c>
      <c r="J34" s="101" t="s">
        <v>10</v>
      </c>
      <c r="O34" s="103"/>
    </row>
    <row r="35" spans="1:15" s="102" customFormat="1" ht="79.5" customHeight="1" x14ac:dyDescent="0.3">
      <c r="A35" s="104" t="s">
        <v>95</v>
      </c>
      <c r="B35" s="105">
        <v>45574</v>
      </c>
      <c r="C35" s="106">
        <v>45589</v>
      </c>
      <c r="D35" s="58">
        <v>45605</v>
      </c>
      <c r="E35" s="107">
        <v>101507039</v>
      </c>
      <c r="F35" s="94" t="s">
        <v>45</v>
      </c>
      <c r="G35" s="72" t="s">
        <v>46</v>
      </c>
      <c r="H35" s="111">
        <v>2395.4</v>
      </c>
      <c r="I35" s="53" t="s">
        <v>29</v>
      </c>
      <c r="J35" s="101" t="s">
        <v>10</v>
      </c>
      <c r="O35" s="103"/>
    </row>
    <row r="36" spans="1:15" s="102" customFormat="1" ht="79.5" customHeight="1" x14ac:dyDescent="0.3">
      <c r="A36" s="104" t="s">
        <v>96</v>
      </c>
      <c r="B36" s="105">
        <v>45589</v>
      </c>
      <c r="C36" s="106">
        <v>45589</v>
      </c>
      <c r="D36" s="58">
        <v>45610</v>
      </c>
      <c r="E36" s="107">
        <v>101618787</v>
      </c>
      <c r="F36" s="94" t="s">
        <v>48</v>
      </c>
      <c r="G36" s="94" t="s">
        <v>97</v>
      </c>
      <c r="H36" s="108">
        <v>543551.44999999995</v>
      </c>
      <c r="I36" s="53" t="s">
        <v>29</v>
      </c>
      <c r="J36" s="101" t="s">
        <v>49</v>
      </c>
      <c r="O36" s="103"/>
    </row>
    <row r="37" spans="1:15" s="102" customFormat="1" ht="79.5" customHeight="1" x14ac:dyDescent="0.3">
      <c r="A37" s="104" t="s">
        <v>98</v>
      </c>
      <c r="B37" s="105">
        <v>45566</v>
      </c>
      <c r="C37" s="106">
        <v>45566</v>
      </c>
      <c r="D37" s="58">
        <v>45581</v>
      </c>
      <c r="E37" s="107">
        <v>130954615</v>
      </c>
      <c r="F37" s="94" t="s">
        <v>99</v>
      </c>
      <c r="G37" s="94" t="s">
        <v>101</v>
      </c>
      <c r="H37" s="108">
        <v>188360</v>
      </c>
      <c r="I37" s="53" t="s">
        <v>29</v>
      </c>
      <c r="J37" s="101" t="s">
        <v>100</v>
      </c>
      <c r="O37" s="103"/>
    </row>
    <row r="38" spans="1:15" s="113" customFormat="1" ht="72" customHeight="1" x14ac:dyDescent="0.3">
      <c r="A38" s="104" t="s">
        <v>105</v>
      </c>
      <c r="B38" s="112">
        <v>45572</v>
      </c>
      <c r="C38" s="106">
        <v>45589</v>
      </c>
      <c r="D38" s="58">
        <v>45604</v>
      </c>
      <c r="E38" s="107">
        <v>101008067</v>
      </c>
      <c r="F38" s="72" t="s">
        <v>40</v>
      </c>
      <c r="G38" s="72" t="s">
        <v>41</v>
      </c>
      <c r="H38" s="108">
        <v>38884.01</v>
      </c>
      <c r="I38" s="53" t="s">
        <v>29</v>
      </c>
      <c r="J38" s="101" t="s">
        <v>10</v>
      </c>
      <c r="O38" s="114"/>
    </row>
    <row r="39" spans="1:15" s="113" customFormat="1" ht="72" customHeight="1" x14ac:dyDescent="0.3">
      <c r="A39" s="104" t="s">
        <v>106</v>
      </c>
      <c r="B39" s="112">
        <v>45591</v>
      </c>
      <c r="C39" s="106">
        <v>45595</v>
      </c>
      <c r="D39" s="58">
        <v>45623</v>
      </c>
      <c r="E39" s="107">
        <v>101008067</v>
      </c>
      <c r="F39" s="72" t="s">
        <v>40</v>
      </c>
      <c r="G39" s="72" t="s">
        <v>41</v>
      </c>
      <c r="H39" s="108">
        <v>40671.800000000003</v>
      </c>
      <c r="I39" s="53" t="s">
        <v>29</v>
      </c>
      <c r="J39" s="101" t="s">
        <v>10</v>
      </c>
      <c r="O39" s="114"/>
    </row>
    <row r="40" spans="1:15" s="113" customFormat="1" ht="72" customHeight="1" x14ac:dyDescent="0.3">
      <c r="A40" s="104" t="s">
        <v>107</v>
      </c>
      <c r="B40" s="112">
        <v>45596</v>
      </c>
      <c r="C40" s="106">
        <v>45597</v>
      </c>
      <c r="D40" s="58">
        <v>45626</v>
      </c>
      <c r="E40" s="107">
        <v>101008067</v>
      </c>
      <c r="F40" s="72" t="s">
        <v>40</v>
      </c>
      <c r="G40" s="72" t="s">
        <v>41</v>
      </c>
      <c r="H40" s="108">
        <v>21851.82</v>
      </c>
      <c r="I40" s="53" t="s">
        <v>29</v>
      </c>
      <c r="J40" s="101" t="s">
        <v>10</v>
      </c>
      <c r="O40" s="114"/>
    </row>
    <row r="41" spans="1:15" s="113" customFormat="1" ht="72" customHeight="1" x14ac:dyDescent="0.3">
      <c r="A41" s="104" t="s">
        <v>60</v>
      </c>
      <c r="B41" s="112">
        <v>45582</v>
      </c>
      <c r="C41" s="106">
        <v>45587</v>
      </c>
      <c r="D41" s="58">
        <v>45614</v>
      </c>
      <c r="E41" s="107">
        <v>132066308</v>
      </c>
      <c r="F41" s="72" t="s">
        <v>61</v>
      </c>
      <c r="G41" s="72" t="s">
        <v>73</v>
      </c>
      <c r="H41" s="108">
        <v>1169163.3999999999</v>
      </c>
      <c r="I41" s="53" t="s">
        <v>29</v>
      </c>
      <c r="J41" s="101" t="s">
        <v>74</v>
      </c>
      <c r="O41" s="114"/>
    </row>
    <row r="42" spans="1:15" s="102" customFormat="1" ht="79.5" customHeight="1" x14ac:dyDescent="0.3">
      <c r="A42" s="104" t="s">
        <v>112</v>
      </c>
      <c r="B42" s="105">
        <v>45567</v>
      </c>
      <c r="C42" s="106">
        <v>45568</v>
      </c>
      <c r="D42" s="58">
        <v>45599</v>
      </c>
      <c r="E42" s="107">
        <v>130671591</v>
      </c>
      <c r="F42" s="94" t="s">
        <v>109</v>
      </c>
      <c r="G42" s="94" t="s">
        <v>110</v>
      </c>
      <c r="H42" s="108">
        <v>11030</v>
      </c>
      <c r="I42" s="53" t="s">
        <v>29</v>
      </c>
      <c r="J42" s="101" t="s">
        <v>111</v>
      </c>
      <c r="O42" s="103"/>
    </row>
    <row r="43" spans="1:15" s="93" customFormat="1" ht="79.5" customHeight="1" x14ac:dyDescent="0.3">
      <c r="A43" s="55" t="s">
        <v>113</v>
      </c>
      <c r="B43" s="96">
        <v>45586</v>
      </c>
      <c r="C43" s="59">
        <v>45594</v>
      </c>
      <c r="D43" s="58">
        <v>45618</v>
      </c>
      <c r="E43" s="71">
        <v>132327861</v>
      </c>
      <c r="F43" s="94" t="s">
        <v>114</v>
      </c>
      <c r="G43" s="51" t="s">
        <v>115</v>
      </c>
      <c r="H43" s="68">
        <v>1044300</v>
      </c>
      <c r="I43" s="53" t="s">
        <v>29</v>
      </c>
      <c r="J43" s="52" t="s">
        <v>116</v>
      </c>
      <c r="O43" s="92"/>
    </row>
    <row r="44" spans="1:15" s="93" customFormat="1" ht="79.5" customHeight="1" x14ac:dyDescent="0.3">
      <c r="A44" s="55" t="s">
        <v>117</v>
      </c>
      <c r="B44" s="96">
        <v>45575</v>
      </c>
      <c r="C44" s="59">
        <v>45587</v>
      </c>
      <c r="D44" s="58">
        <v>45607</v>
      </c>
      <c r="E44" s="71">
        <v>131551882</v>
      </c>
      <c r="F44" s="94" t="s">
        <v>118</v>
      </c>
      <c r="G44" s="51" t="s">
        <v>57</v>
      </c>
      <c r="H44" s="68">
        <v>198506.21</v>
      </c>
      <c r="I44" s="53" t="s">
        <v>29</v>
      </c>
      <c r="J44" s="52" t="s">
        <v>119</v>
      </c>
      <c r="O44" s="92"/>
    </row>
    <row r="45" spans="1:15" s="93" customFormat="1" ht="79.5" customHeight="1" x14ac:dyDescent="0.3">
      <c r="A45" s="55" t="s">
        <v>120</v>
      </c>
      <c r="B45" s="96">
        <v>45592</v>
      </c>
      <c r="C45" s="59">
        <v>45592</v>
      </c>
      <c r="D45" s="58">
        <v>45623</v>
      </c>
      <c r="E45" s="71">
        <v>101001577</v>
      </c>
      <c r="F45" s="94" t="s">
        <v>121</v>
      </c>
      <c r="G45" s="51" t="s">
        <v>122</v>
      </c>
      <c r="H45" s="68">
        <v>12987</v>
      </c>
      <c r="I45" s="53" t="s">
        <v>29</v>
      </c>
      <c r="J45" s="52" t="s">
        <v>50</v>
      </c>
      <c r="O45" s="92"/>
    </row>
    <row r="46" spans="1:15" s="93" customFormat="1" ht="79.5" customHeight="1" x14ac:dyDescent="0.3">
      <c r="A46" s="55" t="s">
        <v>123</v>
      </c>
      <c r="B46" s="96">
        <v>45592</v>
      </c>
      <c r="C46" s="59">
        <v>45592</v>
      </c>
      <c r="D46" s="58">
        <v>45623</v>
      </c>
      <c r="E46" s="71">
        <v>101001577</v>
      </c>
      <c r="F46" s="94" t="s">
        <v>121</v>
      </c>
      <c r="G46" s="51" t="s">
        <v>122</v>
      </c>
      <c r="H46" s="68">
        <v>43856.07</v>
      </c>
      <c r="I46" s="53" t="s">
        <v>29</v>
      </c>
      <c r="J46" s="52" t="s">
        <v>50</v>
      </c>
      <c r="O46" s="92"/>
    </row>
    <row r="47" spans="1:15" s="93" customFormat="1" ht="79.5" customHeight="1" x14ac:dyDescent="0.3">
      <c r="A47" s="55" t="s">
        <v>124</v>
      </c>
      <c r="B47" s="96">
        <v>45592</v>
      </c>
      <c r="C47" s="59">
        <v>45592</v>
      </c>
      <c r="D47" s="58">
        <v>45623</v>
      </c>
      <c r="E47" s="71">
        <v>101001577</v>
      </c>
      <c r="F47" s="94" t="s">
        <v>121</v>
      </c>
      <c r="G47" s="51" t="s">
        <v>122</v>
      </c>
      <c r="H47" s="68">
        <v>616245.04</v>
      </c>
      <c r="I47" s="53" t="s">
        <v>29</v>
      </c>
      <c r="J47" s="52" t="s">
        <v>50</v>
      </c>
      <c r="O47" s="92"/>
    </row>
    <row r="48" spans="1:15" s="93" customFormat="1" ht="79.5" customHeight="1" x14ac:dyDescent="0.3">
      <c r="A48" s="55" t="s">
        <v>125</v>
      </c>
      <c r="B48" s="96">
        <v>45592</v>
      </c>
      <c r="C48" s="59">
        <v>45592</v>
      </c>
      <c r="D48" s="58">
        <v>45623</v>
      </c>
      <c r="E48" s="71">
        <v>101001577</v>
      </c>
      <c r="F48" s="94" t="s">
        <v>121</v>
      </c>
      <c r="G48" s="51" t="s">
        <v>122</v>
      </c>
      <c r="H48" s="68">
        <v>61132.5</v>
      </c>
      <c r="I48" s="53" t="s">
        <v>29</v>
      </c>
      <c r="J48" s="52" t="s">
        <v>50</v>
      </c>
      <c r="O48" s="92"/>
    </row>
    <row r="49" spans="1:15" s="93" customFormat="1" ht="79.5" customHeight="1" x14ac:dyDescent="0.3">
      <c r="A49" s="55" t="s">
        <v>126</v>
      </c>
      <c r="B49" s="96">
        <v>45592</v>
      </c>
      <c r="C49" s="59">
        <v>45592</v>
      </c>
      <c r="D49" s="58">
        <v>45623</v>
      </c>
      <c r="E49" s="71">
        <v>101001577</v>
      </c>
      <c r="F49" s="94" t="s">
        <v>121</v>
      </c>
      <c r="G49" s="51" t="s">
        <v>122</v>
      </c>
      <c r="H49" s="68">
        <v>550294.68999999994</v>
      </c>
      <c r="I49" s="53" t="s">
        <v>29</v>
      </c>
      <c r="J49" s="52" t="s">
        <v>50</v>
      </c>
      <c r="O49" s="92"/>
    </row>
    <row r="50" spans="1:15" ht="79.5" customHeight="1" x14ac:dyDescent="0.3">
      <c r="A50" s="55" t="s">
        <v>127</v>
      </c>
      <c r="B50" s="90">
        <v>45569</v>
      </c>
      <c r="C50" s="59">
        <v>45582</v>
      </c>
      <c r="D50" s="58">
        <v>45601</v>
      </c>
      <c r="E50" s="71">
        <v>109815258</v>
      </c>
      <c r="F50" s="72" t="s">
        <v>52</v>
      </c>
      <c r="G50" s="73" t="s">
        <v>53</v>
      </c>
      <c r="H50" s="68">
        <v>28343.599999999999</v>
      </c>
      <c r="I50" s="53" t="s">
        <v>29</v>
      </c>
      <c r="J50" s="52" t="s">
        <v>8</v>
      </c>
      <c r="O50" s="81"/>
    </row>
    <row r="51" spans="1:15" s="93" customFormat="1" ht="79.5" customHeight="1" x14ac:dyDescent="0.3">
      <c r="A51" s="55" t="s">
        <v>128</v>
      </c>
      <c r="B51" s="90">
        <v>45572</v>
      </c>
      <c r="C51" s="59">
        <v>45586</v>
      </c>
      <c r="D51" s="58">
        <v>45604</v>
      </c>
      <c r="E51" s="71">
        <v>109815258</v>
      </c>
      <c r="F51" s="72" t="s">
        <v>52</v>
      </c>
      <c r="G51" s="73" t="s">
        <v>53</v>
      </c>
      <c r="H51" s="68">
        <v>58103.199999999997</v>
      </c>
      <c r="I51" s="53" t="s">
        <v>29</v>
      </c>
      <c r="J51" s="52" t="s">
        <v>8</v>
      </c>
      <c r="O51" s="92"/>
    </row>
    <row r="52" spans="1:15" s="93" customFormat="1" ht="79.5" customHeight="1" x14ac:dyDescent="0.3">
      <c r="A52" s="55" t="s">
        <v>129</v>
      </c>
      <c r="B52" s="90">
        <v>45573</v>
      </c>
      <c r="C52" s="59">
        <v>45582</v>
      </c>
      <c r="D52" s="58">
        <v>45605</v>
      </c>
      <c r="E52" s="71">
        <v>109815258</v>
      </c>
      <c r="F52" s="72" t="s">
        <v>52</v>
      </c>
      <c r="G52" s="73" t="s">
        <v>53</v>
      </c>
      <c r="H52" s="68">
        <v>30727.200000000001</v>
      </c>
      <c r="I52" s="53" t="s">
        <v>29</v>
      </c>
      <c r="J52" s="52" t="s">
        <v>8</v>
      </c>
      <c r="O52" s="92"/>
    </row>
    <row r="53" spans="1:15" s="93" customFormat="1" ht="79.5" customHeight="1" x14ac:dyDescent="0.3">
      <c r="A53" s="55" t="s">
        <v>130</v>
      </c>
      <c r="B53" s="90">
        <v>45573</v>
      </c>
      <c r="C53" s="59">
        <v>45582</v>
      </c>
      <c r="D53" s="58">
        <v>45605</v>
      </c>
      <c r="E53" s="71">
        <v>109815258</v>
      </c>
      <c r="F53" s="72" t="s">
        <v>52</v>
      </c>
      <c r="G53" s="73" t="s">
        <v>53</v>
      </c>
      <c r="H53" s="68">
        <v>29759.599999999999</v>
      </c>
      <c r="I53" s="53" t="s">
        <v>29</v>
      </c>
      <c r="J53" s="52" t="s">
        <v>8</v>
      </c>
      <c r="O53" s="92"/>
    </row>
    <row r="54" spans="1:15" s="93" customFormat="1" ht="79.5" customHeight="1" x14ac:dyDescent="0.3">
      <c r="A54" s="55" t="s">
        <v>131</v>
      </c>
      <c r="B54" s="90">
        <v>45574</v>
      </c>
      <c r="C54" s="59">
        <v>45582</v>
      </c>
      <c r="D54" s="58">
        <v>45606</v>
      </c>
      <c r="E54" s="71">
        <v>109815258</v>
      </c>
      <c r="F54" s="72" t="s">
        <v>52</v>
      </c>
      <c r="G54" s="73" t="s">
        <v>53</v>
      </c>
      <c r="H54" s="68">
        <v>80599.899999999994</v>
      </c>
      <c r="I54" s="53" t="s">
        <v>29</v>
      </c>
      <c r="J54" s="52" t="s">
        <v>8</v>
      </c>
      <c r="O54" s="92"/>
    </row>
    <row r="55" spans="1:15" s="93" customFormat="1" ht="79.5" customHeight="1" x14ac:dyDescent="0.3">
      <c r="A55" s="55" t="s">
        <v>132</v>
      </c>
      <c r="B55" s="90">
        <v>45575</v>
      </c>
      <c r="C55" s="59">
        <v>45582</v>
      </c>
      <c r="D55" s="58">
        <v>45607</v>
      </c>
      <c r="E55" s="71">
        <v>109815258</v>
      </c>
      <c r="F55" s="72" t="s">
        <v>52</v>
      </c>
      <c r="G55" s="73" t="s">
        <v>53</v>
      </c>
      <c r="H55" s="68">
        <v>75295.8</v>
      </c>
      <c r="I55" s="53" t="s">
        <v>29</v>
      </c>
      <c r="J55" s="52" t="s">
        <v>8</v>
      </c>
      <c r="O55" s="92"/>
    </row>
    <row r="56" spans="1:15" s="93" customFormat="1" ht="79.5" customHeight="1" x14ac:dyDescent="0.3">
      <c r="A56" s="55" t="s">
        <v>133</v>
      </c>
      <c r="B56" s="90">
        <v>45576</v>
      </c>
      <c r="C56" s="59">
        <v>45582</v>
      </c>
      <c r="D56" s="58">
        <v>45608</v>
      </c>
      <c r="E56" s="71">
        <v>109815258</v>
      </c>
      <c r="F56" s="72" t="s">
        <v>52</v>
      </c>
      <c r="G56" s="73" t="s">
        <v>53</v>
      </c>
      <c r="H56" s="68">
        <v>75295.8</v>
      </c>
      <c r="I56" s="53" t="s">
        <v>29</v>
      </c>
      <c r="J56" s="52" t="s">
        <v>8</v>
      </c>
      <c r="O56" s="92"/>
    </row>
    <row r="57" spans="1:15" s="93" customFormat="1" ht="79.5" customHeight="1" x14ac:dyDescent="0.3">
      <c r="A57" s="55" t="s">
        <v>134</v>
      </c>
      <c r="B57" s="90">
        <v>45579</v>
      </c>
      <c r="C57" s="59">
        <v>45586</v>
      </c>
      <c r="D57" s="58">
        <v>45611</v>
      </c>
      <c r="E57" s="71">
        <v>109815258</v>
      </c>
      <c r="F57" s="72" t="s">
        <v>52</v>
      </c>
      <c r="G57" s="73" t="s">
        <v>53</v>
      </c>
      <c r="H57" s="68">
        <v>23104.400000000001</v>
      </c>
      <c r="I57" s="53" t="s">
        <v>29</v>
      </c>
      <c r="J57" s="52" t="s">
        <v>8</v>
      </c>
      <c r="O57" s="92"/>
    </row>
    <row r="58" spans="1:15" s="93" customFormat="1" ht="79.5" customHeight="1" x14ac:dyDescent="0.3">
      <c r="A58" s="55" t="s">
        <v>135</v>
      </c>
      <c r="B58" s="90">
        <v>45593</v>
      </c>
      <c r="C58" s="59">
        <v>45595</v>
      </c>
      <c r="D58" s="58">
        <v>45625</v>
      </c>
      <c r="E58" s="71">
        <v>101831936</v>
      </c>
      <c r="F58" s="72" t="s">
        <v>136</v>
      </c>
      <c r="G58" s="73" t="s">
        <v>56</v>
      </c>
      <c r="H58" s="68">
        <v>1300000</v>
      </c>
      <c r="I58" s="53" t="s">
        <v>29</v>
      </c>
      <c r="J58" s="52" t="s">
        <v>11</v>
      </c>
      <c r="O58" s="92"/>
    </row>
    <row r="59" spans="1:15" s="93" customFormat="1" ht="79.5" customHeight="1" x14ac:dyDescent="0.3">
      <c r="A59" s="55" t="s">
        <v>137</v>
      </c>
      <c r="B59" s="90">
        <v>45593</v>
      </c>
      <c r="C59" s="59">
        <v>45596</v>
      </c>
      <c r="D59" s="58">
        <v>45625</v>
      </c>
      <c r="E59" s="71">
        <v>111827226</v>
      </c>
      <c r="F59" s="72" t="s">
        <v>138</v>
      </c>
      <c r="G59" s="73" t="s">
        <v>139</v>
      </c>
      <c r="H59" s="68">
        <v>108850</v>
      </c>
      <c r="I59" s="53" t="s">
        <v>29</v>
      </c>
      <c r="J59" s="52" t="s">
        <v>63</v>
      </c>
      <c r="O59" s="92"/>
    </row>
    <row r="60" spans="1:15" s="93" customFormat="1" ht="79.5" customHeight="1" x14ac:dyDescent="0.3">
      <c r="A60" s="55" t="s">
        <v>140</v>
      </c>
      <c r="B60" s="96">
        <v>45589</v>
      </c>
      <c r="C60" s="59">
        <v>45596</v>
      </c>
      <c r="D60" s="58">
        <v>45621</v>
      </c>
      <c r="E60" s="71">
        <v>101507039</v>
      </c>
      <c r="F60" s="94" t="s">
        <v>45</v>
      </c>
      <c r="G60" s="73" t="s">
        <v>46</v>
      </c>
      <c r="H60" s="83">
        <v>2419</v>
      </c>
      <c r="I60" s="53" t="s">
        <v>29</v>
      </c>
      <c r="J60" s="52" t="s">
        <v>10</v>
      </c>
      <c r="O60" s="92"/>
    </row>
    <row r="61" spans="1:15" ht="72" customHeight="1" x14ac:dyDescent="0.3">
      <c r="A61" s="55" t="s">
        <v>141</v>
      </c>
      <c r="B61" s="90">
        <v>45590</v>
      </c>
      <c r="C61" s="59">
        <v>45595</v>
      </c>
      <c r="D61" s="58">
        <v>45622</v>
      </c>
      <c r="E61" s="71">
        <v>101008067</v>
      </c>
      <c r="F61" s="72" t="s">
        <v>40</v>
      </c>
      <c r="G61" s="73" t="s">
        <v>41</v>
      </c>
      <c r="H61" s="68">
        <v>29463.38</v>
      </c>
      <c r="I61" s="53" t="s">
        <v>29</v>
      </c>
      <c r="J61" s="52" t="s">
        <v>10</v>
      </c>
      <c r="O61" s="81"/>
    </row>
    <row r="62" spans="1:15" s="93" customFormat="1" ht="79.5" customHeight="1" x14ac:dyDescent="0.3">
      <c r="A62" s="55" t="s">
        <v>142</v>
      </c>
      <c r="B62" s="90">
        <v>45579</v>
      </c>
      <c r="C62" s="59">
        <v>45583</v>
      </c>
      <c r="D62" s="58">
        <v>45611</v>
      </c>
      <c r="E62" s="71">
        <v>101070587</v>
      </c>
      <c r="F62" s="72" t="s">
        <v>143</v>
      </c>
      <c r="G62" s="73" t="s">
        <v>144</v>
      </c>
      <c r="H62" s="68">
        <v>83333.31</v>
      </c>
      <c r="I62" s="53" t="s">
        <v>29</v>
      </c>
      <c r="J62" s="52" t="s">
        <v>111</v>
      </c>
      <c r="O62" s="92"/>
    </row>
    <row r="63" spans="1:15" s="93" customFormat="1" ht="79.5" customHeight="1" x14ac:dyDescent="0.3">
      <c r="A63" s="55" t="s">
        <v>145</v>
      </c>
      <c r="B63" s="90">
        <v>45579</v>
      </c>
      <c r="C63" s="59">
        <v>45614</v>
      </c>
      <c r="D63" s="58">
        <v>45611</v>
      </c>
      <c r="E63" s="71">
        <v>101070587</v>
      </c>
      <c r="F63" s="72" t="s">
        <v>143</v>
      </c>
      <c r="G63" s="73" t="s">
        <v>144</v>
      </c>
      <c r="H63" s="68">
        <v>66666.649999999994</v>
      </c>
      <c r="I63" s="53" t="s">
        <v>29</v>
      </c>
      <c r="J63" s="52" t="s">
        <v>111</v>
      </c>
      <c r="O63" s="92"/>
    </row>
    <row r="64" spans="1:15" s="93" customFormat="1" ht="79.5" customHeight="1" x14ac:dyDescent="0.3">
      <c r="A64" s="55" t="s">
        <v>146</v>
      </c>
      <c r="B64" s="90">
        <v>45566</v>
      </c>
      <c r="C64" s="59">
        <v>45596</v>
      </c>
      <c r="D64" s="58">
        <v>45596</v>
      </c>
      <c r="E64" s="71">
        <v>100611193</v>
      </c>
      <c r="F64" s="72" t="s">
        <v>147</v>
      </c>
      <c r="G64" s="73" t="s">
        <v>148</v>
      </c>
      <c r="H64" s="68">
        <v>500000</v>
      </c>
      <c r="I64" s="53" t="s">
        <v>29</v>
      </c>
      <c r="J64" s="52" t="s">
        <v>38</v>
      </c>
      <c r="O64" s="92"/>
    </row>
    <row r="65" spans="1:15" ht="21" x14ac:dyDescent="0.35">
      <c r="A65" s="70"/>
      <c r="B65" s="29"/>
      <c r="C65" s="61" t="s">
        <v>26</v>
      </c>
      <c r="D65" s="61"/>
      <c r="E65" s="5"/>
      <c r="F65" s="36"/>
      <c r="G65" s="37" t="s">
        <v>19</v>
      </c>
      <c r="H65" s="14">
        <f>SUM(H12:H64)</f>
        <v>9892351.0300000031</v>
      </c>
      <c r="I65" s="38"/>
      <c r="J65" s="5"/>
    </row>
    <row r="66" spans="1:15" ht="42" x14ac:dyDescent="0.35">
      <c r="A66" s="70" t="s">
        <v>16</v>
      </c>
      <c r="B66" s="5"/>
      <c r="C66" s="62"/>
      <c r="D66" s="62"/>
      <c r="E66" s="39"/>
      <c r="F66" s="39"/>
      <c r="G66" s="39"/>
      <c r="H66" s="39"/>
      <c r="I66" s="39"/>
      <c r="J66" s="39"/>
    </row>
    <row r="67" spans="1:15" ht="87" customHeight="1" x14ac:dyDescent="0.3">
      <c r="A67" s="55" t="s">
        <v>58</v>
      </c>
      <c r="B67" s="90">
        <v>45548</v>
      </c>
      <c r="C67" s="59">
        <v>45553</v>
      </c>
      <c r="D67" s="58">
        <v>45578</v>
      </c>
      <c r="E67" s="71">
        <v>101008067</v>
      </c>
      <c r="F67" s="72" t="s">
        <v>40</v>
      </c>
      <c r="G67" s="73" t="s">
        <v>41</v>
      </c>
      <c r="H67" s="68">
        <v>12613.42</v>
      </c>
      <c r="I67" s="53" t="s">
        <v>29</v>
      </c>
      <c r="J67" s="52" t="s">
        <v>10</v>
      </c>
      <c r="O67" s="81"/>
    </row>
    <row r="68" spans="1:15" ht="87" customHeight="1" x14ac:dyDescent="0.3">
      <c r="A68" s="55" t="s">
        <v>59</v>
      </c>
      <c r="B68" s="90">
        <v>45554</v>
      </c>
      <c r="C68" s="59">
        <v>45554</v>
      </c>
      <c r="D68" s="58">
        <v>45584</v>
      </c>
      <c r="E68" s="71">
        <v>101008067</v>
      </c>
      <c r="F68" s="72" t="s">
        <v>40</v>
      </c>
      <c r="G68" s="73" t="s">
        <v>41</v>
      </c>
      <c r="H68" s="68">
        <v>52941.440000000002</v>
      </c>
      <c r="I68" s="53" t="s">
        <v>29</v>
      </c>
      <c r="J68" s="52" t="s">
        <v>10</v>
      </c>
      <c r="O68" s="81"/>
    </row>
    <row r="69" spans="1:15" ht="20.25" customHeight="1" x14ac:dyDescent="0.35">
      <c r="A69" s="84"/>
      <c r="B69" s="39"/>
      <c r="C69" s="86"/>
      <c r="D69" s="87"/>
      <c r="E69" s="88"/>
      <c r="F69" s="36"/>
      <c r="G69" s="37" t="s">
        <v>19</v>
      </c>
      <c r="H69" s="42">
        <f>SUM(H66:H68)</f>
        <v>65554.86</v>
      </c>
      <c r="I69" s="41"/>
      <c r="J69" s="89"/>
    </row>
    <row r="70" spans="1:15" ht="21" x14ac:dyDescent="0.35">
      <c r="A70" s="39" t="s">
        <v>51</v>
      </c>
      <c r="B70" s="63"/>
      <c r="C70" s="63"/>
      <c r="D70" s="64"/>
      <c r="E70" s="41"/>
      <c r="F70" s="41"/>
      <c r="G70" s="37"/>
      <c r="H70" s="42"/>
      <c r="I70" s="41"/>
      <c r="J70" s="43"/>
    </row>
    <row r="71" spans="1:15" s="5" customFormat="1" ht="58.5" hidden="1" customHeight="1" x14ac:dyDescent="0.35">
      <c r="A71" s="46"/>
      <c r="B71" s="62"/>
      <c r="C71" s="65"/>
      <c r="D71" s="60"/>
      <c r="E71" s="44"/>
      <c r="F71" s="34"/>
      <c r="G71" s="34" t="s">
        <v>22</v>
      </c>
      <c r="H71" s="45"/>
      <c r="I71" s="35" t="s">
        <v>9</v>
      </c>
      <c r="J71" s="40" t="s">
        <v>24</v>
      </c>
      <c r="K71"/>
    </row>
    <row r="72" spans="1:15" s="5" customFormat="1" ht="58.5" hidden="1" customHeight="1" x14ac:dyDescent="0.35">
      <c r="A72" s="70" t="s">
        <v>17</v>
      </c>
      <c r="B72" s="67"/>
      <c r="C72" s="66"/>
      <c r="D72" s="60"/>
      <c r="E72" s="47"/>
      <c r="F72" s="47"/>
      <c r="G72" s="34" t="s">
        <v>22</v>
      </c>
      <c r="H72" s="48"/>
      <c r="I72" s="35" t="s">
        <v>9</v>
      </c>
      <c r="J72" s="40" t="s">
        <v>25</v>
      </c>
      <c r="K72"/>
    </row>
    <row r="73" spans="1:15" ht="87" customHeight="1" x14ac:dyDescent="0.3">
      <c r="A73" s="55" t="s">
        <v>108</v>
      </c>
      <c r="B73" s="59">
        <v>45489</v>
      </c>
      <c r="C73" s="59">
        <v>45489</v>
      </c>
      <c r="D73" s="58">
        <v>45521</v>
      </c>
      <c r="E73" s="82">
        <v>130671591</v>
      </c>
      <c r="F73" s="72" t="s">
        <v>109</v>
      </c>
      <c r="G73" s="51" t="s">
        <v>110</v>
      </c>
      <c r="H73" s="68">
        <v>7075.28</v>
      </c>
      <c r="I73" s="53" t="s">
        <v>29</v>
      </c>
      <c r="J73" s="52" t="s">
        <v>111</v>
      </c>
      <c r="O73" s="81"/>
    </row>
    <row r="74" spans="1:15" ht="87" customHeight="1" x14ac:dyDescent="0.3">
      <c r="A74" s="55" t="s">
        <v>47</v>
      </c>
      <c r="B74" s="59">
        <v>45509</v>
      </c>
      <c r="C74" s="59">
        <v>45511</v>
      </c>
      <c r="D74" s="58">
        <v>45535</v>
      </c>
      <c r="E74" s="82">
        <v>130598401</v>
      </c>
      <c r="F74" s="72" t="s">
        <v>42</v>
      </c>
      <c r="G74" s="51" t="s">
        <v>43</v>
      </c>
      <c r="H74" s="68">
        <v>83333.33</v>
      </c>
      <c r="I74" s="53" t="s">
        <v>29</v>
      </c>
      <c r="J74" s="52" t="s">
        <v>44</v>
      </c>
      <c r="O74" s="81"/>
    </row>
    <row r="75" spans="1:15" ht="15" customHeight="1" x14ac:dyDescent="0.25">
      <c r="A75" s="84"/>
      <c r="B75" s="63"/>
      <c r="C75" s="63"/>
      <c r="D75" s="64"/>
      <c r="E75" s="41"/>
      <c r="F75" s="41"/>
      <c r="G75" s="78" t="s">
        <v>19</v>
      </c>
      <c r="H75" s="42">
        <f>SUM(H73:H74)</f>
        <v>90408.61</v>
      </c>
      <c r="I75" s="41"/>
      <c r="J75" s="43"/>
      <c r="O75" s="1" t="s">
        <v>26</v>
      </c>
    </row>
    <row r="76" spans="1:15" ht="42" x14ac:dyDescent="0.35">
      <c r="A76" s="70" t="s">
        <v>18</v>
      </c>
      <c r="B76" s="63"/>
      <c r="C76" s="63"/>
      <c r="D76" s="64"/>
      <c r="E76" s="41"/>
      <c r="F76" s="41"/>
      <c r="G76" s="85"/>
      <c r="H76" s="42"/>
      <c r="I76" s="41"/>
      <c r="J76" s="43"/>
      <c r="O76" s="1"/>
    </row>
    <row r="77" spans="1:15" ht="80.25" customHeight="1" x14ac:dyDescent="0.25">
      <c r="A77" s="72" t="s">
        <v>34</v>
      </c>
      <c r="B77" s="57">
        <v>45323</v>
      </c>
      <c r="C77" s="59"/>
      <c r="D77" s="57">
        <v>45386</v>
      </c>
      <c r="E77" s="54">
        <v>131157149</v>
      </c>
      <c r="F77" s="54" t="s">
        <v>30</v>
      </c>
      <c r="G77" s="51" t="s">
        <v>31</v>
      </c>
      <c r="H77" s="69">
        <v>1112668</v>
      </c>
      <c r="I77" s="53" t="s">
        <v>29</v>
      </c>
      <c r="J77" s="52" t="s">
        <v>32</v>
      </c>
    </row>
    <row r="78" spans="1:15" ht="66" customHeight="1" x14ac:dyDescent="0.25">
      <c r="A78" s="75" t="s">
        <v>36</v>
      </c>
      <c r="B78" s="56">
        <v>45450</v>
      </c>
      <c r="C78" s="59">
        <v>45453</v>
      </c>
      <c r="D78" s="56">
        <v>45480</v>
      </c>
      <c r="E78" s="74">
        <v>131759602</v>
      </c>
      <c r="F78" s="51" t="s">
        <v>35</v>
      </c>
      <c r="G78" s="51" t="s">
        <v>37</v>
      </c>
      <c r="H78" s="76">
        <v>799981</v>
      </c>
      <c r="I78" s="53" t="s">
        <v>29</v>
      </c>
      <c r="J78" s="77" t="s">
        <v>38</v>
      </c>
    </row>
    <row r="79" spans="1:15" ht="81" customHeight="1" x14ac:dyDescent="0.25">
      <c r="A79" s="75" t="s">
        <v>39</v>
      </c>
      <c r="B79" s="56">
        <v>45450</v>
      </c>
      <c r="C79" s="59">
        <v>45453</v>
      </c>
      <c r="D79" s="56">
        <v>45480</v>
      </c>
      <c r="E79" s="74">
        <v>131759602</v>
      </c>
      <c r="F79" s="51" t="s">
        <v>35</v>
      </c>
      <c r="G79" s="51" t="s">
        <v>37</v>
      </c>
      <c r="H79" s="76">
        <v>799981</v>
      </c>
      <c r="I79" s="53" t="s">
        <v>29</v>
      </c>
      <c r="J79" s="77" t="s">
        <v>38</v>
      </c>
    </row>
    <row r="80" spans="1:15" ht="36.75" customHeight="1" x14ac:dyDescent="0.25">
      <c r="A80" s="28"/>
      <c r="B80" s="28"/>
      <c r="G80" s="22" t="s">
        <v>19</v>
      </c>
      <c r="H80" s="79">
        <f>SUM(H77:H79)</f>
        <v>2712630</v>
      </c>
    </row>
    <row r="81" spans="1:10" ht="36.75" customHeight="1" x14ac:dyDescent="0.25">
      <c r="A81" s="28"/>
      <c r="B81" s="28"/>
      <c r="G81" s="80"/>
      <c r="H81" s="79"/>
    </row>
    <row r="82" spans="1:10" ht="36.75" customHeight="1" x14ac:dyDescent="0.25">
      <c r="A82" s="23" t="s">
        <v>54</v>
      </c>
      <c r="B82" s="28"/>
      <c r="F82" t="s">
        <v>55</v>
      </c>
      <c r="G82" s="80"/>
      <c r="H82" s="79"/>
    </row>
    <row r="83" spans="1:10" ht="36.75" customHeight="1" x14ac:dyDescent="0.25">
      <c r="A83" s="91" t="s">
        <v>33</v>
      </c>
      <c r="B83" s="23"/>
      <c r="C83" s="21"/>
      <c r="D83" s="21"/>
      <c r="F83" s="22" t="s">
        <v>23</v>
      </c>
      <c r="H83" s="4"/>
    </row>
    <row r="84" spans="1:10" ht="25.5" x14ac:dyDescent="0.25">
      <c r="A84" s="49" t="s">
        <v>12</v>
      </c>
      <c r="B84" s="49"/>
      <c r="C84" s="50"/>
      <c r="D84" s="49"/>
      <c r="E84" s="49"/>
      <c r="F84" s="49" t="s">
        <v>13</v>
      </c>
      <c r="G84" s="49"/>
      <c r="H84" s="49"/>
      <c r="I84" s="49"/>
      <c r="J84" s="49"/>
    </row>
    <row r="89" spans="1:10" x14ac:dyDescent="0.25">
      <c r="D89" t="s">
        <v>27</v>
      </c>
    </row>
  </sheetData>
  <mergeCells count="3">
    <mergeCell ref="A3:J3"/>
    <mergeCell ref="A4:J4"/>
    <mergeCell ref="A9:J9"/>
  </mergeCells>
  <phoneticPr fontId="9" type="noConversion"/>
  <conditionalFormatting sqref="A42:A49 A36:A37 A13:A15">
    <cfRule type="duplicateValues" dxfId="3" priority="11"/>
  </conditionalFormatting>
  <conditionalFormatting sqref="A50:A59 A62:A64">
    <cfRule type="duplicateValues" dxfId="2" priority="39"/>
  </conditionalFormatting>
  <conditionalFormatting sqref="A73:A74">
    <cfRule type="duplicateValues" dxfId="1" priority="10"/>
  </conditionalFormatting>
  <conditionalFormatting sqref="A77">
    <cfRule type="duplicateValues" dxfId="0" priority="35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DEUDAS SEPTIEMBRE 2024</vt:lpstr>
      <vt:lpstr>'DEUDAS SEPTIEMBRE 2024'!Área_de_impresión</vt:lpstr>
      <vt:lpstr>'DEUDAS 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Herasme Perez</cp:lastModifiedBy>
  <cp:lastPrinted>2024-11-05T18:23:36Z</cp:lastPrinted>
  <dcterms:created xsi:type="dcterms:W3CDTF">2022-08-11T17:26:45Z</dcterms:created>
  <dcterms:modified xsi:type="dcterms:W3CDTF">2024-11-05T18:27:00Z</dcterms:modified>
</cp:coreProperties>
</file>