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-server\user_srsm$\yOHANNA.herasme\Desktop\DEUDAS NOVIEMBRE 2024\"/>
    </mc:Choice>
  </mc:AlternateContent>
  <xr:revisionPtr revIDLastSave="0" documentId="13_ncr:1_{0A48F404-A334-4CEE-AC16-EC595D57F0CF}" xr6:coauthVersionLast="47" xr6:coauthVersionMax="47" xr10:uidLastSave="{00000000-0000-0000-0000-000000000000}"/>
  <bookViews>
    <workbookView xWindow="-120" yWindow="-120" windowWidth="29040" windowHeight="15720" xr2:uid="{9704FEB7-7117-4930-B25A-43674904F33E}"/>
  </bookViews>
  <sheets>
    <sheet name="DEUDAS SEPTIEMBRE 2024" sheetId="3" r:id="rId1"/>
  </sheets>
  <definedNames>
    <definedName name="_xlnm.Print_Area" localSheetId="0">'DEUDAS SEPTIEMBRE 2024'!$A$2:$J$84</definedName>
    <definedName name="_xlnm.Print_Titles" localSheetId="0">'DEUDAS SEPTIEMBRE 2024'!$1:$7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66" i="3" l="1"/>
  <c r="H72" i="3" l="1"/>
  <c r="H80" i="3" l="1"/>
  <c r="H53" i="3" l="1"/>
  <c r="I5" i="3" s="1"/>
</calcChain>
</file>

<file path=xl/sharedStrings.xml><?xml version="1.0" encoding="utf-8"?>
<sst xmlns="http://schemas.openxmlformats.org/spreadsheetml/2006/main" count="332" uniqueCount="157">
  <si>
    <t>FACTURAS NO.2</t>
  </si>
  <si>
    <t>FECHA</t>
  </si>
  <si>
    <t>RNC</t>
  </si>
  <si>
    <t>PROVEEDOR</t>
  </si>
  <si>
    <t>DESCRIPCION</t>
  </si>
  <si>
    <t xml:space="preserve">MONTO RD$ </t>
  </si>
  <si>
    <t>CUENTA PRESUPUESTARIA</t>
  </si>
  <si>
    <t>TIPO DE PROVEEDOR</t>
  </si>
  <si>
    <t>2.3.1.1.01</t>
  </si>
  <si>
    <t>PROVEEDOR DEL ESTADO</t>
  </si>
  <si>
    <t>2.2.7.2.06</t>
  </si>
  <si>
    <t>Administrativo- Financier0 SRSM</t>
  </si>
  <si>
    <t>Director SRSM</t>
  </si>
  <si>
    <t>FECHA DE VENCIMIENTO</t>
  </si>
  <si>
    <t>DE 1 A 30 DIAS</t>
  </si>
  <si>
    <t>DE 31 A 60 DIAS</t>
  </si>
  <si>
    <t>DE 61 A 90 DIAS</t>
  </si>
  <si>
    <t>MAS DE 120 DIAS</t>
  </si>
  <si>
    <t>SUBTOTALES</t>
  </si>
  <si>
    <t>CUENTAS POR PAGAR</t>
  </si>
  <si>
    <t>TOTAL</t>
  </si>
  <si>
    <t xml:space="preserve">PAGO SERVICIO TELEFONICO </t>
  </si>
  <si>
    <t>DR.EDISSON FELIZ FELIZ</t>
  </si>
  <si>
    <t>2.2.1.3.02</t>
  </si>
  <si>
    <t>2.2.1.3.03</t>
  </si>
  <si>
    <t xml:space="preserve"> </t>
  </si>
  <si>
    <t xml:space="preserve">  </t>
  </si>
  <si>
    <t>FECHA RECIBIDA</t>
  </si>
  <si>
    <t>PROVEEDORES DEL ESTADO</t>
  </si>
  <si>
    <t>SALUD A TU ALCANCE, SRL</t>
  </si>
  <si>
    <t>ADQUISICION DE ESQUINEROS, BUMPER(HOSPITAL MUNICIPAL DR.PEDRO HEREDIA ROJAS)</t>
  </si>
  <si>
    <t>2.3.9.8.02</t>
  </si>
  <si>
    <t xml:space="preserve">                           LICDO. FRANCISCO ABREU SANTOS</t>
  </si>
  <si>
    <t>B1500000325</t>
  </si>
  <si>
    <t>STAGE VISUAL SOUND SVS</t>
  </si>
  <si>
    <t>B1500000381</t>
  </si>
  <si>
    <t>CONTRATACION DE LOGISTICA PARA LA INAUGURACION Y/O EVENTOS EN EL HOSP. DE LA MUJER DOMINICANA Y SANTO SOCORRO</t>
  </si>
  <si>
    <t>2.2.5.1.01</t>
  </si>
  <si>
    <t>B1500000382</t>
  </si>
  <si>
    <t>SANTO DOMINGO MOTORS COMPANY, SA</t>
  </si>
  <si>
    <t>MANTENIMIENTO VEHICULO</t>
  </si>
  <si>
    <t>E&amp;R FUMIPLAG PEST CONTROL, SRL</t>
  </si>
  <si>
    <t>SERVICIOS DE FUMIGACION Y CONTROL DE PLAGA</t>
  </si>
  <si>
    <t>2.2.8.5.01</t>
  </si>
  <si>
    <t>B1500000523</t>
  </si>
  <si>
    <t xml:space="preserve">                          MAS DE 61 A 90 DIAS</t>
  </si>
  <si>
    <t>FRANKLIN BENJAMIN LOPEZ</t>
  </si>
  <si>
    <t>ADQUISICION DE ALMUERZOS Y REFRIGERIOS</t>
  </si>
  <si>
    <t>_________________________________________________</t>
  </si>
  <si>
    <t>______________________________</t>
  </si>
  <si>
    <t>ADQUISICION DE MATERIALES FERRETEROS</t>
  </si>
  <si>
    <t>COMERCIAL PEREZ LUCIANO, SRL</t>
  </si>
  <si>
    <t>2.3.9.3.01</t>
  </si>
  <si>
    <t>ALEGRES EVENTOS, SRL</t>
  </si>
  <si>
    <t>CONTRATACION DE EMPRESA DE LOGISTICA PARA EL PRIMER PALAZO EN EL HOSPITAL PEDIATRICO DR. ROBERT REID CABRAL</t>
  </si>
  <si>
    <t>B1500001567</t>
  </si>
  <si>
    <t>ADQUISICION DE MATERIALES GASTABLES</t>
  </si>
  <si>
    <t>2.3.9.2.01</t>
  </si>
  <si>
    <t>ROCE DENTAL, SRL</t>
  </si>
  <si>
    <t>ADQUISICION DE INSUMOS Y MATERIALES GASTABLES ODONTOLOGICOS</t>
  </si>
  <si>
    <t>2.2.7.2.04</t>
  </si>
  <si>
    <t>B1500000581</t>
  </si>
  <si>
    <t>COMERCIAL YAELYS, SRL</t>
  </si>
  <si>
    <t>2.3.6.3.04</t>
  </si>
  <si>
    <t>E450000000817</t>
  </si>
  <si>
    <t>E450000002802</t>
  </si>
  <si>
    <t>BIONUCLEAR,SRL</t>
  </si>
  <si>
    <t>SERVICIO DE MATENIMIENTO Y/O REPARACION DE EQUIPOS DE LABORATORIO PARA CDX DEL SRSM</t>
  </si>
  <si>
    <t>E450000002803</t>
  </si>
  <si>
    <t>B1500001017</t>
  </si>
  <si>
    <t>B1500001016</t>
  </si>
  <si>
    <t>B1500001018</t>
  </si>
  <si>
    <t>B1500000136</t>
  </si>
  <si>
    <t>AL 30 DE NOVIEMBRE 2024</t>
  </si>
  <si>
    <t>B1500000214</t>
  </si>
  <si>
    <t>E450000003137</t>
  </si>
  <si>
    <t>ADQUISICION DE REACTIVOS Y CONTROLES PARA MAQUINAS DE HEMATOLOGIA Y QUIMICA PARA LOS CENTROS DE DIAGNOSTICOS DE ESTE SRSM</t>
  </si>
  <si>
    <t>2.3.7.2.03</t>
  </si>
  <si>
    <t>B1500001014</t>
  </si>
  <si>
    <t>B1500001707</t>
  </si>
  <si>
    <t>B1500002348</t>
  </si>
  <si>
    <t>CAPELLAN DENTAL,SRL</t>
  </si>
  <si>
    <t>B1500001020</t>
  </si>
  <si>
    <t>E450000001316</t>
  </si>
  <si>
    <t>TROPIGAS DOMINICANA, SRL</t>
  </si>
  <si>
    <t>ADQUISICION DE TICKET DE GAS LICUADO DE PETROLEO</t>
  </si>
  <si>
    <t>2.3.7.1.04</t>
  </si>
  <si>
    <t>B1500000119</t>
  </si>
  <si>
    <t>PAPELERIA &amp; SERVICIOS MULTIPLES YEFEL, SRL</t>
  </si>
  <si>
    <t>ADQUISICION DE PAPEL BOND Y LIBROS RECORD</t>
  </si>
  <si>
    <t>2.3.3.1.01</t>
  </si>
  <si>
    <t>B1500000535</t>
  </si>
  <si>
    <t>B1500000547</t>
  </si>
  <si>
    <t>B1500000210</t>
  </si>
  <si>
    <t>TECNOLOGIA MOTRIX, SRL</t>
  </si>
  <si>
    <t>B1500000211</t>
  </si>
  <si>
    <t>B1500000212</t>
  </si>
  <si>
    <t>B1500000213</t>
  </si>
  <si>
    <t>B1500000215</t>
  </si>
  <si>
    <t>B1500000216</t>
  </si>
  <si>
    <t>B1500000217</t>
  </si>
  <si>
    <t>B1500000218</t>
  </si>
  <si>
    <t>E450000003282</t>
  </si>
  <si>
    <t>VIAMAR, S,A</t>
  </si>
  <si>
    <t>B1500001021</t>
  </si>
  <si>
    <t>B1500001023</t>
  </si>
  <si>
    <t>B1500000026</t>
  </si>
  <si>
    <t>ISM MATERIALES CONTRA INCENDIOS, SRL</t>
  </si>
  <si>
    <t>SERVICIO DE LLENADO DE EXTINTORES PARA USO OFICINAS ADM, CPNA Y CENTROS DIAGNOSTICOS DE EST SRSM</t>
  </si>
  <si>
    <t>2.2.7.2.08</t>
  </si>
  <si>
    <t>B1500000163</t>
  </si>
  <si>
    <t>MEDICONA SRL</t>
  </si>
  <si>
    <t>ADQUISICION DE EQUIPOS ODONTOLOGICOS PARA USO DE ESTABLECIMIENTO DE ESTE SRSM</t>
  </si>
  <si>
    <t>2.6.3.1.01</t>
  </si>
  <si>
    <t>E450000000990</t>
  </si>
  <si>
    <t>E450000001121</t>
  </si>
  <si>
    <t>E450000001128</t>
  </si>
  <si>
    <t>B1500000015</t>
  </si>
  <si>
    <t>SABADA INVESTMENT, SRL</t>
  </si>
  <si>
    <t>MANTENIMIENTO DE AIRES CONDICIONADOS</t>
  </si>
  <si>
    <t>2.2.7.2.01</t>
  </si>
  <si>
    <t>B1500000016</t>
  </si>
  <si>
    <t>B1500000017</t>
  </si>
  <si>
    <t>B1500001034</t>
  </si>
  <si>
    <t>B1500001035</t>
  </si>
  <si>
    <t>B1500001036</t>
  </si>
  <si>
    <t>B1500000597</t>
  </si>
  <si>
    <t>WENDYS MUEBLES SRL</t>
  </si>
  <si>
    <t>ADQUISICION DE ELECTRODOMESTICOS PARA USO DE CPNA Y CENTROS DIAGNOSTICOS</t>
  </si>
  <si>
    <t>2.6.1.4.01</t>
  </si>
  <si>
    <t>B1500000903</t>
  </si>
  <si>
    <t>SOLDIER ELECTRONIC SECURITY SES, SRL</t>
  </si>
  <si>
    <t>B1500000145</t>
  </si>
  <si>
    <t>ADQUISICION DE PAPEL HIGIENICO PARA USO DE LAS OFICINAS ADMINISTRATIVAS, SUPERVISIONES DE AREAS, CPNA Y CDX DEL SRSM</t>
  </si>
  <si>
    <t>2.3.9.1.01</t>
  </si>
  <si>
    <t>B15000001293</t>
  </si>
  <si>
    <t>KHALICCO INVESTMENT, SRL</t>
  </si>
  <si>
    <t>ADQUISICION DE HERRAMIENTAS PARA USO DE LA DIVISION DE INFRAESTRUCTURA Y HOSTELERIA DEL SRSM</t>
  </si>
  <si>
    <t>B1500000169</t>
  </si>
  <si>
    <t>ARQUIMED, SRL</t>
  </si>
  <si>
    <t>B1500003921</t>
  </si>
  <si>
    <t>REPUESTO DE JESUS SRL</t>
  </si>
  <si>
    <t>SERVICIO DE MANTENIMIENTO PREVENTIVO CORRECTIVO Y/O REPARACION DE FLOTILLA VEHICULAR MOTORIZADA DEL SRSM</t>
  </si>
  <si>
    <t>B1500003943</t>
  </si>
  <si>
    <t>B1500003932</t>
  </si>
  <si>
    <t>B1500003941</t>
  </si>
  <si>
    <t>B1500003944</t>
  </si>
  <si>
    <t>B1500000361</t>
  </si>
  <si>
    <t>AYARILIS SANCHEZ DE MEJIA</t>
  </si>
  <si>
    <t>SERVICIOS DE NOTARIZACION DE CONTRATOS</t>
  </si>
  <si>
    <t>2.2.8.7.02</t>
  </si>
  <si>
    <t>B1500000658</t>
  </si>
  <si>
    <t>ALLINONE SUPPLY SRL</t>
  </si>
  <si>
    <t>B1500015748</t>
  </si>
  <si>
    <t>BIO-NOVA SA</t>
  </si>
  <si>
    <t>MANTENIMIENTO Y/O REPARACION DE MAQUINA HEMATOLOGIA Y QUIMICA MICROSCOPIO Y CENTRIFUGA</t>
  </si>
  <si>
    <t>MANIFOLD AUTOMATICO DIGITAL/MANIFOL AIRE HIBRIDO HOSPITAL DR. JOSE MAUEL RODRIGUEZ JIMENES (SNS)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</si>
</sst>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/mm/yyyy;@"/>
    <numFmt numFmtId="165" formatCode="&quot;$&quot;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mbria"/>
      <family val="1"/>
    </font>
    <font>
      <b/>
      <sz val="10"/>
      <color theme="1"/>
      <name val="Cambria"/>
      <family val="1"/>
    </font>
    <font>
      <b/>
      <sz val="12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name val="Cambria"/>
      <family val="1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mbria"/>
      <family val="1"/>
    </font>
    <font>
      <sz val="12"/>
      <color theme="1"/>
      <name val="Cambria"/>
      <family val="1"/>
    </font>
    <font>
      <b/>
      <sz val="9"/>
      <color theme="1"/>
      <name val="Cambria"/>
      <family val="1"/>
    </font>
    <font>
      <b/>
      <sz val="10"/>
      <name val="Rockwell"/>
      <family val="1"/>
    </font>
    <font>
      <b/>
      <sz val="11"/>
      <name val="Rockwell"/>
      <family val="1"/>
    </font>
    <font>
      <b/>
      <sz val="14"/>
      <name val="Rockwell"/>
      <family val="1"/>
    </font>
    <font>
      <sz val="11"/>
      <name val="Calibri"/>
      <family val="2"/>
      <scheme val="minor"/>
    </font>
    <font>
      <b/>
      <sz val="14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/>
      </patternFill>
    </fill>
  </fills>
  <borders count="9">
    <border>
      <left/>
      <right/>
      <top/>
      <bottom/>
      <diagonal/>
    </border>
    <border>
      <left style="thin">
        <color theme="0"/>
      </left>
      <right style="thin">
        <color theme="0"/>
      </right>
      <top style="medium">
        <color rgb="FF00000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medium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4" fontId="0" fillId="0" borderId="0" xfId="0" applyNumberFormat="1"/>
    <xf numFmtId="4" fontId="7" fillId="0" borderId="0" xfId="0" applyNumberFormat="1" applyFont="1"/>
    <xf numFmtId="0" fontId="5" fillId="0" borderId="0" xfId="0" applyFont="1" applyAlignment="1">
      <alignment horizontal="center"/>
    </xf>
    <xf numFmtId="44" fontId="5" fillId="0" borderId="0" xfId="0" applyNumberFormat="1" applyFont="1"/>
    <xf numFmtId="0" fontId="0" fillId="5" borderId="0" xfId="0" applyFill="1"/>
    <xf numFmtId="0" fontId="3" fillId="3" borderId="5" xfId="0" applyFont="1" applyFill="1" applyBorder="1" applyAlignment="1">
      <alignment horizontal="center" vertical="center" wrapText="1"/>
    </xf>
    <xf numFmtId="0" fontId="4" fillId="2" borderId="5" xfId="0" applyFont="1" applyFill="1" applyBorder="1"/>
    <xf numFmtId="0" fontId="4" fillId="2" borderId="5" xfId="0" applyFont="1" applyFill="1" applyBorder="1" applyAlignment="1">
      <alignment wrapText="1"/>
    </xf>
    <xf numFmtId="0" fontId="4" fillId="4" borderId="5" xfId="0" applyFont="1" applyFill="1" applyBorder="1"/>
    <xf numFmtId="0" fontId="4" fillId="4" borderId="5" xfId="0" applyFont="1" applyFill="1" applyBorder="1" applyAlignment="1">
      <alignment wrapText="1"/>
    </xf>
    <xf numFmtId="164" fontId="4" fillId="4" borderId="5" xfId="0" applyNumberFormat="1" applyFont="1" applyFill="1" applyBorder="1" applyAlignment="1">
      <alignment horizontal="center" wrapText="1"/>
    </xf>
    <xf numFmtId="164" fontId="4" fillId="2" borderId="5" xfId="0" applyNumberFormat="1" applyFont="1" applyFill="1" applyBorder="1" applyAlignment="1">
      <alignment horizontal="center" wrapText="1"/>
    </xf>
    <xf numFmtId="165" fontId="4" fillId="2" borderId="5" xfId="0" applyNumberFormat="1" applyFont="1" applyFill="1" applyBorder="1"/>
    <xf numFmtId="165" fontId="8" fillId="6" borderId="6" xfId="0" applyNumberFormat="1" applyFont="1" applyFill="1" applyBorder="1" applyAlignment="1">
      <alignment horizontal="center" vertical="center" wrapText="1"/>
    </xf>
    <xf numFmtId="0" fontId="11" fillId="4" borderId="5" xfId="0" applyFont="1" applyFill="1" applyBorder="1"/>
    <xf numFmtId="164" fontId="3" fillId="3" borderId="5" xfId="0" applyNumberFormat="1" applyFont="1" applyFill="1" applyBorder="1" applyAlignment="1">
      <alignment horizontal="right" vertical="center" wrapText="1"/>
    </xf>
    <xf numFmtId="4" fontId="3" fillId="3" borderId="5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14" fontId="4" fillId="2" borderId="5" xfId="0" applyNumberFormat="1" applyFont="1" applyFill="1" applyBorder="1" applyAlignment="1">
      <alignment wrapText="1"/>
    </xf>
    <xf numFmtId="0" fontId="11" fillId="2" borderId="5" xfId="0" applyFont="1" applyFill="1" applyBorder="1" applyAlignment="1">
      <alignment horizontal="right"/>
    </xf>
    <xf numFmtId="0" fontId="12" fillId="0" borderId="0" xfId="0" applyFont="1" applyAlignment="1">
      <alignment horizontal="center"/>
    </xf>
    <xf numFmtId="0" fontId="3" fillId="6" borderId="4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43" fontId="0" fillId="0" borderId="0" xfId="1" applyFont="1" applyAlignment="1">
      <alignment wrapText="1"/>
    </xf>
    <xf numFmtId="4" fontId="7" fillId="5" borderId="5" xfId="0" applyNumberFormat="1" applyFont="1" applyFill="1" applyBorder="1" applyAlignment="1">
      <alignment wrapText="1"/>
    </xf>
    <xf numFmtId="0" fontId="0" fillId="0" borderId="0" xfId="0" applyAlignment="1">
      <alignment wrapText="1"/>
    </xf>
    <xf numFmtId="0" fontId="10" fillId="0" borderId="0" xfId="0" applyFont="1" applyAlignment="1">
      <alignment horizontal="center" wrapText="1"/>
    </xf>
    <xf numFmtId="0" fontId="4" fillId="5" borderId="0" xfId="0" applyFont="1" applyFill="1" applyAlignment="1">
      <alignment horizontal="center" vertical="center"/>
    </xf>
    <xf numFmtId="0" fontId="3" fillId="7" borderId="0" xfId="0" applyFont="1" applyFill="1" applyAlignment="1">
      <alignment horizontal="left" vertical="center" wrapText="1"/>
    </xf>
    <xf numFmtId="0" fontId="3" fillId="8" borderId="1" xfId="0" applyFont="1" applyFill="1" applyBorder="1" applyAlignment="1">
      <alignment horizontal="center" vertical="center" wrapText="1"/>
    </xf>
    <xf numFmtId="164" fontId="3" fillId="8" borderId="1" xfId="0" applyNumberFormat="1" applyFont="1" applyFill="1" applyBorder="1" applyAlignment="1">
      <alignment horizontal="center" vertical="center" wrapText="1"/>
    </xf>
    <xf numFmtId="4" fontId="3" fillId="8" borderId="1" xfId="0" applyNumberFormat="1" applyFont="1" applyFill="1" applyBorder="1" applyAlignment="1">
      <alignment horizontal="center" vertical="center" wrapText="1"/>
    </xf>
    <xf numFmtId="0" fontId="3" fillId="8" borderId="2" xfId="0" applyFont="1" applyFill="1" applyBorder="1" applyAlignment="1">
      <alignment horizontal="center" vertical="center" wrapText="1"/>
    </xf>
    <xf numFmtId="0" fontId="4" fillId="5" borderId="5" xfId="0" applyFont="1" applyFill="1" applyBorder="1" applyAlignment="1">
      <alignment wrapText="1"/>
    </xf>
    <xf numFmtId="0" fontId="3" fillId="7" borderId="5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wrapText="1"/>
    </xf>
    <xf numFmtId="4" fontId="3" fillId="6" borderId="6" xfId="0" applyNumberFormat="1" applyFont="1" applyFill="1" applyBorder="1" applyAlignment="1">
      <alignment horizontal="center" vertical="center" wrapText="1"/>
    </xf>
    <xf numFmtId="0" fontId="0" fillId="5" borderId="0" xfId="0" applyFill="1" applyAlignment="1">
      <alignment wrapText="1"/>
    </xf>
    <xf numFmtId="0" fontId="10" fillId="5" borderId="0" xfId="0" applyFont="1" applyFill="1" applyAlignment="1">
      <alignment horizontal="center"/>
    </xf>
    <xf numFmtId="0" fontId="11" fillId="5" borderId="5" xfId="0" applyFont="1" applyFill="1" applyBorder="1"/>
    <xf numFmtId="0" fontId="3" fillId="7" borderId="0" xfId="0" applyFont="1" applyFill="1" applyAlignment="1">
      <alignment horizontal="center" vertical="center" wrapText="1"/>
    </xf>
    <xf numFmtId="165" fontId="8" fillId="7" borderId="0" xfId="0" applyNumberFormat="1" applyFont="1" applyFill="1" applyAlignment="1">
      <alignment vertical="center" wrapText="1"/>
    </xf>
    <xf numFmtId="0" fontId="2" fillId="5" borderId="0" xfId="0" applyFont="1" applyFill="1" applyAlignment="1">
      <alignment horizontal="center"/>
    </xf>
    <xf numFmtId="0" fontId="4" fillId="7" borderId="5" xfId="0" applyFont="1" applyFill="1" applyBorder="1" applyAlignment="1">
      <alignment wrapText="1"/>
    </xf>
    <xf numFmtId="165" fontId="2" fillId="5" borderId="5" xfId="0" applyNumberFormat="1" applyFont="1" applyFill="1" applyBorder="1"/>
    <xf numFmtId="0" fontId="4" fillId="5" borderId="7" xfId="0" applyFont="1" applyFill="1" applyBorder="1" applyAlignment="1">
      <alignment wrapText="1"/>
    </xf>
    <xf numFmtId="0" fontId="3" fillId="7" borderId="5" xfId="0" applyFont="1" applyFill="1" applyBorder="1" applyAlignment="1">
      <alignment horizontal="center" wrapText="1"/>
    </xf>
    <xf numFmtId="165" fontId="2" fillId="7" borderId="5" xfId="0" applyNumberFormat="1" applyFont="1" applyFill="1" applyBorder="1"/>
    <xf numFmtId="0" fontId="3" fillId="6" borderId="3" xfId="0" applyFont="1" applyFill="1" applyBorder="1" applyAlignment="1">
      <alignment horizontal="center" vertical="center" wrapText="1"/>
    </xf>
    <xf numFmtId="164" fontId="3" fillId="6" borderId="3" xfId="0" applyNumberFormat="1" applyFont="1" applyFill="1" applyBorder="1" applyAlignment="1">
      <alignment horizontal="center" vertical="center" wrapText="1"/>
    </xf>
    <xf numFmtId="0" fontId="14" fillId="5" borderId="5" xfId="0" applyFont="1" applyFill="1" applyBorder="1" applyAlignment="1">
      <alignment horizontal="center" wrapText="1"/>
    </xf>
    <xf numFmtId="14" fontId="14" fillId="5" borderId="5" xfId="0" applyNumberFormat="1" applyFont="1" applyFill="1" applyBorder="1" applyAlignment="1">
      <alignment horizontal="left" wrapText="1"/>
    </xf>
    <xf numFmtId="14" fontId="14" fillId="5" borderId="5" xfId="0" applyNumberFormat="1" applyFont="1" applyFill="1" applyBorder="1" applyAlignment="1">
      <alignment horizontal="left"/>
    </xf>
    <xf numFmtId="164" fontId="4" fillId="5" borderId="5" xfId="0" applyNumberFormat="1" applyFont="1" applyFill="1" applyBorder="1" applyAlignment="1">
      <alignment horizontal="left" wrapText="1"/>
    </xf>
    <xf numFmtId="0" fontId="0" fillId="5" borderId="0" xfId="0" applyFill="1" applyAlignment="1">
      <alignment horizontal="left"/>
    </xf>
    <xf numFmtId="0" fontId="10" fillId="5" borderId="0" xfId="0" applyFont="1" applyFill="1" applyAlignment="1">
      <alignment horizontal="left"/>
    </xf>
    <xf numFmtId="164" fontId="3" fillId="7" borderId="0" xfId="0" applyNumberFormat="1" applyFont="1" applyFill="1" applyAlignment="1">
      <alignment horizontal="left" vertical="center" wrapText="1"/>
    </xf>
    <xf numFmtId="14" fontId="3" fillId="7" borderId="0" xfId="0" applyNumberFormat="1" applyFont="1" applyFill="1" applyAlignment="1">
      <alignment horizontal="left" vertical="center" wrapText="1"/>
    </xf>
    <xf numFmtId="14" fontId="4" fillId="5" borderId="5" xfId="0" applyNumberFormat="1" applyFont="1" applyFill="1" applyBorder="1" applyAlignment="1">
      <alignment horizontal="left"/>
    </xf>
    <xf numFmtId="164" fontId="3" fillId="7" borderId="5" xfId="0" applyNumberFormat="1" applyFont="1" applyFill="1" applyBorder="1" applyAlignment="1">
      <alignment horizontal="left" wrapText="1"/>
    </xf>
    <xf numFmtId="0" fontId="4" fillId="5" borderId="7" xfId="0" applyFont="1" applyFill="1" applyBorder="1" applyAlignment="1">
      <alignment horizontal="left" wrapText="1"/>
    </xf>
    <xf numFmtId="0" fontId="10" fillId="5" borderId="0" xfId="0" applyFont="1" applyFill="1" applyAlignment="1">
      <alignment horizontal="center" wrapText="1"/>
    </xf>
    <xf numFmtId="0" fontId="14" fillId="5" borderId="5" xfId="0" applyFont="1" applyFill="1" applyBorder="1" applyAlignment="1">
      <alignment horizontal="left" wrapText="1"/>
    </xf>
    <xf numFmtId="4" fontId="3" fillId="6" borderId="4" xfId="0" applyNumberFormat="1" applyFont="1" applyFill="1" applyBorder="1" applyAlignment="1">
      <alignment horizontal="center" vertical="center" wrapText="1"/>
    </xf>
    <xf numFmtId="165" fontId="5" fillId="0" borderId="0" xfId="0" applyNumberFormat="1" applyFont="1" applyAlignment="1">
      <alignment vertical="center"/>
    </xf>
    <xf numFmtId="0" fontId="3" fillId="6" borderId="0" xfId="0" applyFont="1" applyFill="1" applyAlignment="1">
      <alignment horizontal="center" vertical="center" wrapText="1"/>
    </xf>
    <xf numFmtId="0" fontId="14" fillId="5" borderId="5" xfId="0" applyFont="1" applyFill="1" applyBorder="1" applyAlignment="1">
      <alignment horizontal="right" wrapText="1"/>
    </xf>
    <xf numFmtId="164" fontId="3" fillId="7" borderId="0" xfId="0" applyNumberFormat="1" applyFont="1" applyFill="1" applyAlignment="1">
      <alignment horizontal="center" vertical="center" wrapText="1"/>
    </xf>
    <xf numFmtId="4" fontId="3" fillId="6" borderId="0" xfId="0" applyNumberFormat="1" applyFont="1" applyFill="1" applyAlignment="1">
      <alignment horizontal="center" vertical="center" wrapText="1"/>
    </xf>
    <xf numFmtId="14" fontId="4" fillId="5" borderId="0" xfId="0" applyNumberFormat="1" applyFont="1" applyFill="1" applyAlignment="1">
      <alignment horizontal="left" wrapText="1"/>
    </xf>
    <xf numFmtId="164" fontId="4" fillId="5" borderId="0" xfId="0" applyNumberFormat="1" applyFont="1" applyFill="1" applyAlignment="1">
      <alignment horizontal="left" wrapText="1"/>
    </xf>
    <xf numFmtId="0" fontId="4" fillId="5" borderId="0" xfId="0" applyFont="1" applyFill="1"/>
    <xf numFmtId="0" fontId="11" fillId="5" borderId="0" xfId="0" applyFont="1" applyFill="1"/>
    <xf numFmtId="0" fontId="13" fillId="0" borderId="0" xfId="0" applyFont="1" applyAlignment="1">
      <alignment horizontal="center" vertical="center"/>
    </xf>
    <xf numFmtId="0" fontId="14" fillId="5" borderId="5" xfId="0" applyFont="1" applyFill="1" applyBorder="1" applyAlignment="1">
      <alignment wrapText="1"/>
    </xf>
    <xf numFmtId="0" fontId="3" fillId="0" borderId="5" xfId="0" applyFont="1" applyBorder="1" applyAlignment="1">
      <alignment wrapText="1"/>
    </xf>
    <xf numFmtId="0" fontId="14" fillId="5" borderId="5" xfId="0" applyFont="1" applyFill="1" applyBorder="1" applyAlignment="1">
      <alignment horizontal="center"/>
    </xf>
    <xf numFmtId="0" fontId="15" fillId="0" borderId="0" xfId="0" applyFont="1"/>
    <xf numFmtId="4" fontId="16" fillId="5" borderId="0" xfId="0" applyNumberFormat="1" applyFont="1" applyFill="1" applyAlignment="1">
      <alignment wrapText="1"/>
    </xf>
    <xf numFmtId="0" fontId="14" fillId="5" borderId="5" xfId="0" applyFont="1" applyFill="1" applyBorder="1" applyAlignment="1">
      <alignment horizontal="left"/>
    </xf>
    <xf numFmtId="14" fontId="14" fillId="5" borderId="5" xfId="0" applyNumberFormat="1" applyFont="1" applyFill="1" applyBorder="1" applyAlignment="1">
      <alignment horizontal="right"/>
    </xf>
    <xf numFmtId="14" fontId="3" fillId="5" borderId="5" xfId="0" applyNumberFormat="1" applyFont="1" applyFill="1" applyBorder="1" applyAlignment="1">
      <alignment horizontal="left" wrapText="1"/>
    </xf>
    <xf numFmtId="0" fontId="14" fillId="5" borderId="5" xfId="0" applyFont="1" applyFill="1" applyBorder="1" applyAlignment="1">
      <alignment horizontal="right"/>
    </xf>
    <xf numFmtId="165" fontId="14" fillId="5" borderId="5" xfId="1" applyNumberFormat="1" applyFont="1" applyFill="1" applyBorder="1"/>
    <xf numFmtId="0" fontId="3" fillId="0" borderId="5" xfId="0" applyFont="1" applyBorder="1"/>
    <xf numFmtId="165" fontId="3" fillId="0" borderId="5" xfId="0" applyNumberFormat="1" applyFont="1" applyBorder="1"/>
    <xf numFmtId="0" fontId="6" fillId="0" borderId="0" xfId="0" applyFont="1" applyAlignment="1">
      <alignment horizontal="center"/>
    </xf>
    <xf numFmtId="0" fontId="10" fillId="0" borderId="8" xfId="0" applyFont="1" applyBorder="1" applyAlignment="1">
      <alignment horizontal="center"/>
    </xf>
    <xf numFmtId="0" fontId="17" fillId="0" borderId="0" xfId="0" applyFont="1"/>
    <xf numFmtId="4" fontId="18" fillId="5" borderId="0" xfId="0" applyNumberFormat="1" applyFont="1" applyFill="1" applyAlignment="1">
      <alignment wrapText="1"/>
    </xf>
    <xf numFmtId="165" fontId="14" fillId="5" borderId="5" xfId="1" applyNumberFormat="1" applyFont="1" applyFill="1" applyBorder="1" applyAlignment="1"/>
    <xf numFmtId="0" fontId="14" fillId="5" borderId="5" xfId="0" applyFont="1" applyFill="1" applyBorder="1"/>
    <xf numFmtId="0" fontId="14" fillId="7" borderId="5" xfId="0" applyFont="1" applyFill="1" applyBorder="1" applyAlignment="1">
      <alignment wrapText="1"/>
    </xf>
    <xf numFmtId="165" fontId="14" fillId="5" borderId="5" xfId="0" applyNumberFormat="1" applyFont="1" applyFill="1" applyBorder="1"/>
    <xf numFmtId="0" fontId="0" fillId="5" borderId="0" xfId="0" applyFill="1" applyAlignment="1">
      <alignment horizontal="right"/>
    </xf>
    <xf numFmtId="0" fontId="10" fillId="5" borderId="0" xfId="0" applyFont="1" applyFill="1" applyAlignment="1">
      <alignment horizontal="right"/>
    </xf>
    <xf numFmtId="14" fontId="14" fillId="5" borderId="5" xfId="0" applyNumberFormat="1" applyFont="1" applyFill="1" applyBorder="1" applyAlignment="1">
      <alignment horizontal="right" wrapText="1"/>
    </xf>
  </cellXfs>
  <cellStyles count="2">
    <cellStyle name="Millares" xfId="1" builtinId="3"/>
    <cellStyle name="Normal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514350</xdr:colOff>
      <xdr:row>1</xdr:row>
      <xdr:rowOff>66675</xdr:rowOff>
    </xdr:from>
    <xdr:ext cx="2943225" cy="746134"/>
    <xdr:pic>
      <xdr:nvPicPr>
        <xdr:cNvPr id="4" name="Imagen 3">
          <a:extLst>
            <a:ext uri="{FF2B5EF4-FFF2-40B4-BE49-F238E27FC236}">
              <a16:creationId xmlns:a16="http://schemas.microsoft.com/office/drawing/2014/main" id="{7E863417-80B6-40BC-A327-FF3BF5CEA78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8182" r="12000" b="13636"/>
        <a:stretch/>
      </xdr:blipFill>
      <xdr:spPr>
        <a:xfrm>
          <a:off x="514350" y="447675"/>
          <a:ext cx="2943225" cy="74613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76970C-22A5-418D-B74B-A9997141864C}">
  <dimension ref="A1:O88"/>
  <sheetViews>
    <sheetView tabSelected="1" topLeftCell="A93" workbookViewId="0">
      <selection activeCell="K83" sqref="K83"/>
    </sheetView>
  </sheetViews>
  <sheetFormatPr baseColWidth="10" defaultRowHeight="15" x14ac:dyDescent="0.25"/>
  <cols>
    <col min="1" max="1" width="16.7109375" customWidth="1"/>
    <col min="2" max="2" width="14.28515625" customWidth="1"/>
    <col min="3" max="3" width="13" customWidth="1"/>
    <col min="4" max="4" width="16.28515625" customWidth="1"/>
    <col min="5" max="5" width="15.42578125" customWidth="1"/>
    <col min="6" max="6" width="26.7109375" customWidth="1"/>
    <col min="7" max="7" width="21.140625" customWidth="1"/>
    <col min="8" max="8" width="17.140625" customWidth="1"/>
    <col min="9" max="9" width="21.28515625" style="26" customWidth="1"/>
    <col min="10" max="10" width="16.140625" customWidth="1"/>
    <col min="15" max="15" width="17.85546875" bestFit="1" customWidth="1"/>
  </cols>
  <sheetData>
    <row r="1" spans="1:15" x14ac:dyDescent="0.25">
      <c r="A1" t="s">
        <v>25</v>
      </c>
    </row>
    <row r="2" spans="1:15" x14ac:dyDescent="0.25">
      <c r="I2" s="24"/>
    </row>
    <row r="3" spans="1:15" ht="18.75" x14ac:dyDescent="0.3">
      <c r="A3" s="87" t="s">
        <v>19</v>
      </c>
      <c r="B3" s="87"/>
      <c r="C3" s="87"/>
      <c r="D3" s="87"/>
      <c r="E3" s="87"/>
      <c r="F3" s="87"/>
      <c r="G3" s="87"/>
      <c r="H3" s="87"/>
      <c r="I3" s="87"/>
      <c r="J3" s="87"/>
    </row>
    <row r="4" spans="1:15" ht="18.75" x14ac:dyDescent="0.3">
      <c r="A4" s="87" t="s">
        <v>73</v>
      </c>
      <c r="B4" s="87"/>
      <c r="C4" s="87"/>
      <c r="D4" s="87"/>
      <c r="E4" s="87"/>
      <c r="F4" s="87"/>
      <c r="G4" s="87"/>
      <c r="H4" s="87"/>
      <c r="I4" s="87"/>
      <c r="J4" s="87"/>
      <c r="O4" t="s">
        <v>26</v>
      </c>
    </row>
    <row r="5" spans="1:15" ht="18.75" x14ac:dyDescent="0.3">
      <c r="G5" s="3" t="s">
        <v>20</v>
      </c>
      <c r="H5" s="2"/>
      <c r="I5" s="25">
        <f>+H53+H66+H72+H80</f>
        <v>14140843.960000001</v>
      </c>
    </row>
    <row r="6" spans="1:15" ht="15.75" thickBot="1" x14ac:dyDescent="0.3">
      <c r="L6" t="s">
        <v>25</v>
      </c>
    </row>
    <row r="7" spans="1:15" ht="39" thickBot="1" x14ac:dyDescent="0.3">
      <c r="A7" s="30" t="s">
        <v>0</v>
      </c>
      <c r="B7" s="31" t="s">
        <v>1</v>
      </c>
      <c r="C7" s="31" t="s">
        <v>27</v>
      </c>
      <c r="D7" s="31" t="s">
        <v>13</v>
      </c>
      <c r="E7" s="30" t="s">
        <v>2</v>
      </c>
      <c r="F7" s="30" t="s">
        <v>3</v>
      </c>
      <c r="G7" s="30" t="s">
        <v>4</v>
      </c>
      <c r="H7" s="32" t="s">
        <v>5</v>
      </c>
      <c r="I7" s="30" t="s">
        <v>7</v>
      </c>
      <c r="J7" s="33" t="s">
        <v>6</v>
      </c>
    </row>
    <row r="8" spans="1:15" ht="13.5" customHeight="1" thickTop="1" x14ac:dyDescent="0.35">
      <c r="A8" s="18"/>
      <c r="B8" s="18"/>
      <c r="C8" s="18"/>
      <c r="D8" s="18"/>
      <c r="E8" s="18"/>
      <c r="F8" s="18"/>
      <c r="G8" s="18"/>
      <c r="H8" s="18"/>
      <c r="I8" s="27"/>
      <c r="J8" s="18"/>
    </row>
    <row r="9" spans="1:15" ht="21" x14ac:dyDescent="0.35">
      <c r="A9" s="88" t="s">
        <v>14</v>
      </c>
      <c r="B9" s="88"/>
      <c r="C9" s="88"/>
      <c r="D9" s="88"/>
      <c r="E9" s="88"/>
      <c r="F9" s="88"/>
      <c r="G9" s="88"/>
      <c r="H9" s="88"/>
      <c r="I9" s="88"/>
      <c r="J9" s="88"/>
    </row>
    <row r="10" spans="1:15" ht="38.25" hidden="1" customHeight="1" x14ac:dyDescent="0.25">
      <c r="A10" s="9"/>
      <c r="B10" s="9"/>
      <c r="C10" s="16"/>
      <c r="D10" s="11"/>
      <c r="E10" s="9"/>
      <c r="F10" s="10"/>
      <c r="G10" s="10"/>
      <c r="H10" s="17"/>
      <c r="I10" s="6" t="s">
        <v>9</v>
      </c>
      <c r="J10" s="15"/>
    </row>
    <row r="11" spans="1:15" ht="38.25" hidden="1" customHeight="1" x14ac:dyDescent="0.25">
      <c r="A11" s="7"/>
      <c r="B11" s="7"/>
      <c r="C11" s="19"/>
      <c r="D11" s="12"/>
      <c r="E11" s="7"/>
      <c r="F11" s="8"/>
      <c r="G11" s="8"/>
      <c r="H11" s="13"/>
      <c r="I11" s="6" t="s">
        <v>9</v>
      </c>
      <c r="J11" s="20"/>
    </row>
    <row r="12" spans="1:15" s="78" customFormat="1" ht="116.25" customHeight="1" x14ac:dyDescent="0.3">
      <c r="A12" s="80" t="s">
        <v>75</v>
      </c>
      <c r="B12" s="82">
        <v>45601</v>
      </c>
      <c r="C12" s="82">
        <v>45602</v>
      </c>
      <c r="D12" s="81">
        <v>45631</v>
      </c>
      <c r="E12" s="83">
        <v>101070587</v>
      </c>
      <c r="F12" s="63" t="s">
        <v>66</v>
      </c>
      <c r="G12" s="63" t="s">
        <v>76</v>
      </c>
      <c r="H12" s="84">
        <v>429069.76</v>
      </c>
      <c r="I12" s="51" t="s">
        <v>28</v>
      </c>
      <c r="J12" s="77" t="s">
        <v>77</v>
      </c>
      <c r="O12" s="79"/>
    </row>
    <row r="13" spans="1:15" s="78" customFormat="1" ht="79.5" customHeight="1" x14ac:dyDescent="0.3">
      <c r="A13" s="80" t="s">
        <v>78</v>
      </c>
      <c r="B13" s="82">
        <v>45583</v>
      </c>
      <c r="C13" s="82">
        <v>45597</v>
      </c>
      <c r="D13" s="81">
        <v>45614</v>
      </c>
      <c r="E13" s="83">
        <v>109815258</v>
      </c>
      <c r="F13" s="63" t="s">
        <v>46</v>
      </c>
      <c r="G13" s="63" t="s">
        <v>47</v>
      </c>
      <c r="H13" s="84">
        <v>33807</v>
      </c>
      <c r="I13" s="51" t="s">
        <v>28</v>
      </c>
      <c r="J13" s="77" t="s">
        <v>8</v>
      </c>
      <c r="O13" s="79"/>
    </row>
    <row r="14" spans="1:15" s="78" customFormat="1" ht="79.5" customHeight="1" x14ac:dyDescent="0.3">
      <c r="A14" s="80" t="s">
        <v>79</v>
      </c>
      <c r="B14" s="53">
        <v>45602</v>
      </c>
      <c r="C14" s="82">
        <v>45603</v>
      </c>
      <c r="D14" s="81">
        <v>45632</v>
      </c>
      <c r="E14" s="83">
        <v>101643412</v>
      </c>
      <c r="F14" s="75" t="s">
        <v>58</v>
      </c>
      <c r="G14" s="75" t="s">
        <v>59</v>
      </c>
      <c r="H14" s="84">
        <v>37848.5</v>
      </c>
      <c r="I14" s="51" t="s">
        <v>28</v>
      </c>
      <c r="J14" s="77" t="s">
        <v>52</v>
      </c>
      <c r="O14" s="79"/>
    </row>
    <row r="15" spans="1:15" s="78" customFormat="1" ht="79.5" customHeight="1" x14ac:dyDescent="0.3">
      <c r="A15" s="80" t="s">
        <v>80</v>
      </c>
      <c r="B15" s="53">
        <v>45602</v>
      </c>
      <c r="C15" s="82">
        <v>45603</v>
      </c>
      <c r="D15" s="81">
        <v>45632</v>
      </c>
      <c r="E15" s="83">
        <v>130378651</v>
      </c>
      <c r="F15" s="75" t="s">
        <v>81</v>
      </c>
      <c r="G15" s="75" t="s">
        <v>59</v>
      </c>
      <c r="H15" s="84">
        <v>33456.07</v>
      </c>
      <c r="I15" s="51" t="s">
        <v>28</v>
      </c>
      <c r="J15" s="77" t="s">
        <v>52</v>
      </c>
      <c r="O15" s="79"/>
    </row>
    <row r="16" spans="1:15" s="78" customFormat="1" ht="79.5" customHeight="1" x14ac:dyDescent="0.3">
      <c r="A16" s="80" t="s">
        <v>82</v>
      </c>
      <c r="B16" s="82">
        <v>45597</v>
      </c>
      <c r="C16" s="82">
        <v>45602</v>
      </c>
      <c r="D16" s="81">
        <v>45627</v>
      </c>
      <c r="E16" s="83">
        <v>109815258</v>
      </c>
      <c r="F16" s="63" t="s">
        <v>46</v>
      </c>
      <c r="G16" s="63" t="s">
        <v>47</v>
      </c>
      <c r="H16" s="84">
        <v>46468.4</v>
      </c>
      <c r="I16" s="51" t="s">
        <v>28</v>
      </c>
      <c r="J16" s="77" t="s">
        <v>8</v>
      </c>
      <c r="O16" s="79"/>
    </row>
    <row r="17" spans="1:15" s="78" customFormat="1" ht="79.5" customHeight="1" x14ac:dyDescent="0.3">
      <c r="A17" s="80" t="s">
        <v>83</v>
      </c>
      <c r="B17" s="82">
        <v>45601</v>
      </c>
      <c r="C17" s="82">
        <v>45603</v>
      </c>
      <c r="D17" s="81">
        <v>45631</v>
      </c>
      <c r="E17" s="83">
        <v>101726997</v>
      </c>
      <c r="F17" s="63" t="s">
        <v>84</v>
      </c>
      <c r="G17" s="63" t="s">
        <v>85</v>
      </c>
      <c r="H17" s="84">
        <v>875000</v>
      </c>
      <c r="I17" s="51" t="s">
        <v>28</v>
      </c>
      <c r="J17" s="77" t="s">
        <v>86</v>
      </c>
      <c r="O17" s="79"/>
    </row>
    <row r="18" spans="1:15" s="78" customFormat="1" ht="79.5" customHeight="1" x14ac:dyDescent="0.3">
      <c r="A18" s="80" t="s">
        <v>87</v>
      </c>
      <c r="B18" s="82">
        <v>45602</v>
      </c>
      <c r="C18" s="82">
        <v>45603</v>
      </c>
      <c r="D18" s="81">
        <v>45663</v>
      </c>
      <c r="E18" s="83">
        <v>132018311</v>
      </c>
      <c r="F18" s="63" t="s">
        <v>88</v>
      </c>
      <c r="G18" s="63" t="s">
        <v>89</v>
      </c>
      <c r="H18" s="84">
        <v>1026600</v>
      </c>
      <c r="I18" s="51" t="s">
        <v>28</v>
      </c>
      <c r="J18" s="77" t="s">
        <v>90</v>
      </c>
      <c r="O18" s="79"/>
    </row>
    <row r="19" spans="1:15" s="78" customFormat="1" ht="79.5" customHeight="1" x14ac:dyDescent="0.3">
      <c r="A19" s="80" t="s">
        <v>93</v>
      </c>
      <c r="B19" s="82">
        <v>45601</v>
      </c>
      <c r="C19" s="82">
        <v>45603</v>
      </c>
      <c r="D19" s="81">
        <v>45631</v>
      </c>
      <c r="E19" s="67">
        <v>13024921</v>
      </c>
      <c r="F19" s="63" t="s">
        <v>94</v>
      </c>
      <c r="G19" s="63" t="s">
        <v>40</v>
      </c>
      <c r="H19" s="84">
        <v>106200</v>
      </c>
      <c r="I19" s="51" t="s">
        <v>28</v>
      </c>
      <c r="J19" s="77" t="s">
        <v>10</v>
      </c>
      <c r="O19" s="79"/>
    </row>
    <row r="20" spans="1:15" s="78" customFormat="1" ht="79.5" customHeight="1" x14ac:dyDescent="0.3">
      <c r="A20" s="80" t="s">
        <v>95</v>
      </c>
      <c r="B20" s="82">
        <v>45601</v>
      </c>
      <c r="C20" s="82">
        <v>45603</v>
      </c>
      <c r="D20" s="81">
        <v>45631</v>
      </c>
      <c r="E20" s="67">
        <v>13024921</v>
      </c>
      <c r="F20" s="63" t="s">
        <v>94</v>
      </c>
      <c r="G20" s="63" t="s">
        <v>40</v>
      </c>
      <c r="H20" s="84">
        <v>14278</v>
      </c>
      <c r="I20" s="51" t="s">
        <v>28</v>
      </c>
      <c r="J20" s="77" t="s">
        <v>10</v>
      </c>
      <c r="O20" s="79"/>
    </row>
    <row r="21" spans="1:15" s="78" customFormat="1" ht="79.5" customHeight="1" x14ac:dyDescent="0.3">
      <c r="A21" s="80" t="s">
        <v>96</v>
      </c>
      <c r="B21" s="82">
        <v>45601</v>
      </c>
      <c r="C21" s="82">
        <v>45603</v>
      </c>
      <c r="D21" s="81">
        <v>45631</v>
      </c>
      <c r="E21" s="67">
        <v>13024921</v>
      </c>
      <c r="F21" s="63" t="s">
        <v>94</v>
      </c>
      <c r="G21" s="63" t="s">
        <v>40</v>
      </c>
      <c r="H21" s="84">
        <v>10148</v>
      </c>
      <c r="I21" s="51" t="s">
        <v>28</v>
      </c>
      <c r="J21" s="77" t="s">
        <v>10</v>
      </c>
      <c r="O21" s="79"/>
    </row>
    <row r="22" spans="1:15" s="78" customFormat="1" ht="79.5" customHeight="1" x14ac:dyDescent="0.3">
      <c r="A22" s="80" t="s">
        <v>97</v>
      </c>
      <c r="B22" s="82">
        <v>45601</v>
      </c>
      <c r="C22" s="82">
        <v>45603</v>
      </c>
      <c r="D22" s="81">
        <v>45631</v>
      </c>
      <c r="E22" s="67">
        <v>13024921</v>
      </c>
      <c r="F22" s="63" t="s">
        <v>94</v>
      </c>
      <c r="G22" s="63" t="s">
        <v>40</v>
      </c>
      <c r="H22" s="84">
        <v>21688.400000000001</v>
      </c>
      <c r="I22" s="51" t="s">
        <v>28</v>
      </c>
      <c r="J22" s="77" t="s">
        <v>10</v>
      </c>
      <c r="O22" s="79"/>
    </row>
    <row r="23" spans="1:15" s="78" customFormat="1" ht="79.5" customHeight="1" x14ac:dyDescent="0.3">
      <c r="A23" s="80" t="s">
        <v>74</v>
      </c>
      <c r="B23" s="82">
        <v>45601</v>
      </c>
      <c r="C23" s="82">
        <v>45603</v>
      </c>
      <c r="D23" s="81">
        <v>45631</v>
      </c>
      <c r="E23" s="67">
        <v>13024921</v>
      </c>
      <c r="F23" s="63" t="s">
        <v>94</v>
      </c>
      <c r="G23" s="63" t="s">
        <v>40</v>
      </c>
      <c r="H23" s="84">
        <v>8348.5</v>
      </c>
      <c r="I23" s="51" t="s">
        <v>28</v>
      </c>
      <c r="J23" s="77" t="s">
        <v>10</v>
      </c>
      <c r="O23" s="79"/>
    </row>
    <row r="24" spans="1:15" s="78" customFormat="1" ht="79.5" customHeight="1" x14ac:dyDescent="0.3">
      <c r="A24" s="80" t="s">
        <v>98</v>
      </c>
      <c r="B24" s="82">
        <v>45601</v>
      </c>
      <c r="C24" s="82">
        <v>45603</v>
      </c>
      <c r="D24" s="81">
        <v>45631</v>
      </c>
      <c r="E24" s="67">
        <v>13024921</v>
      </c>
      <c r="F24" s="63" t="s">
        <v>94</v>
      </c>
      <c r="G24" s="63" t="s">
        <v>40</v>
      </c>
      <c r="H24" s="84">
        <v>17759</v>
      </c>
      <c r="I24" s="51" t="s">
        <v>28</v>
      </c>
      <c r="J24" s="77" t="s">
        <v>10</v>
      </c>
      <c r="O24" s="79"/>
    </row>
    <row r="25" spans="1:15" s="78" customFormat="1" ht="79.5" customHeight="1" x14ac:dyDescent="0.3">
      <c r="A25" s="80" t="s">
        <v>99</v>
      </c>
      <c r="B25" s="82">
        <v>45601</v>
      </c>
      <c r="C25" s="82">
        <v>45603</v>
      </c>
      <c r="D25" s="81">
        <v>45631</v>
      </c>
      <c r="E25" s="67">
        <v>13024921</v>
      </c>
      <c r="F25" s="63" t="s">
        <v>94</v>
      </c>
      <c r="G25" s="63" t="s">
        <v>40</v>
      </c>
      <c r="H25" s="84">
        <v>27317</v>
      </c>
      <c r="I25" s="51" t="s">
        <v>28</v>
      </c>
      <c r="J25" s="77" t="s">
        <v>10</v>
      </c>
      <c r="O25" s="79"/>
    </row>
    <row r="26" spans="1:15" s="78" customFormat="1" ht="79.5" customHeight="1" x14ac:dyDescent="0.3">
      <c r="A26" s="80" t="s">
        <v>100</v>
      </c>
      <c r="B26" s="82">
        <v>45601</v>
      </c>
      <c r="C26" s="82">
        <v>45603</v>
      </c>
      <c r="D26" s="81">
        <v>45631</v>
      </c>
      <c r="E26" s="67">
        <v>13024921</v>
      </c>
      <c r="F26" s="63" t="s">
        <v>94</v>
      </c>
      <c r="G26" s="63" t="s">
        <v>40</v>
      </c>
      <c r="H26" s="84">
        <v>32037</v>
      </c>
      <c r="I26" s="51" t="s">
        <v>28</v>
      </c>
      <c r="J26" s="77" t="s">
        <v>10</v>
      </c>
      <c r="O26" s="79"/>
    </row>
    <row r="27" spans="1:15" s="78" customFormat="1" ht="79.5" customHeight="1" x14ac:dyDescent="0.3">
      <c r="A27" s="80" t="s">
        <v>101</v>
      </c>
      <c r="B27" s="82">
        <v>45601</v>
      </c>
      <c r="C27" s="82">
        <v>45603</v>
      </c>
      <c r="D27" s="81">
        <v>45631</v>
      </c>
      <c r="E27" s="67">
        <v>13024921</v>
      </c>
      <c r="F27" s="63" t="s">
        <v>94</v>
      </c>
      <c r="G27" s="63" t="s">
        <v>40</v>
      </c>
      <c r="H27" s="84">
        <v>76192.600000000006</v>
      </c>
      <c r="I27" s="51" t="s">
        <v>28</v>
      </c>
      <c r="J27" s="77" t="s">
        <v>10</v>
      </c>
      <c r="O27" s="79"/>
    </row>
    <row r="28" spans="1:15" s="78" customFormat="1" ht="79.5" customHeight="1" x14ac:dyDescent="0.3">
      <c r="A28" s="80" t="s">
        <v>102</v>
      </c>
      <c r="B28" s="82">
        <v>45609</v>
      </c>
      <c r="C28" s="82">
        <v>45609</v>
      </c>
      <c r="D28" s="81">
        <v>45639</v>
      </c>
      <c r="E28" s="67">
        <v>101011149</v>
      </c>
      <c r="F28" s="63" t="s">
        <v>103</v>
      </c>
      <c r="G28" s="63" t="s">
        <v>40</v>
      </c>
      <c r="H28" s="84">
        <v>10446.86</v>
      </c>
      <c r="I28" s="51" t="s">
        <v>28</v>
      </c>
      <c r="J28" s="77" t="s">
        <v>10</v>
      </c>
      <c r="O28" s="79"/>
    </row>
    <row r="29" spans="1:15" s="78" customFormat="1" ht="79.5" customHeight="1" x14ac:dyDescent="0.3">
      <c r="A29" s="80" t="s">
        <v>104</v>
      </c>
      <c r="B29" s="82">
        <v>45602</v>
      </c>
      <c r="C29" s="82">
        <v>45604</v>
      </c>
      <c r="D29" s="81">
        <v>45632</v>
      </c>
      <c r="E29" s="83">
        <v>109815258</v>
      </c>
      <c r="F29" s="63" t="s">
        <v>46</v>
      </c>
      <c r="G29" s="63" t="s">
        <v>47</v>
      </c>
      <c r="H29" s="84">
        <v>17393.2</v>
      </c>
      <c r="I29" s="51" t="s">
        <v>28</v>
      </c>
      <c r="J29" s="77" t="s">
        <v>8</v>
      </c>
      <c r="O29" s="79"/>
    </row>
    <row r="30" spans="1:15" s="78" customFormat="1" ht="79.5" customHeight="1" x14ac:dyDescent="0.3">
      <c r="A30" s="80" t="s">
        <v>105</v>
      </c>
      <c r="B30" s="82">
        <v>45603</v>
      </c>
      <c r="C30" s="82">
        <v>45604</v>
      </c>
      <c r="D30" s="81">
        <v>45633</v>
      </c>
      <c r="E30" s="83">
        <v>109815258</v>
      </c>
      <c r="F30" s="63" t="s">
        <v>46</v>
      </c>
      <c r="G30" s="63" t="s">
        <v>47</v>
      </c>
      <c r="H30" s="84">
        <v>20248.8</v>
      </c>
      <c r="I30" s="51" t="s">
        <v>28</v>
      </c>
      <c r="J30" s="77" t="s">
        <v>8</v>
      </c>
      <c r="O30" s="79"/>
    </row>
    <row r="31" spans="1:15" s="78" customFormat="1" ht="102.75" customHeight="1" x14ac:dyDescent="0.3">
      <c r="A31" s="80" t="s">
        <v>106</v>
      </c>
      <c r="B31" s="82">
        <v>45608</v>
      </c>
      <c r="C31" s="82">
        <v>45610</v>
      </c>
      <c r="D31" s="81">
        <v>45638</v>
      </c>
      <c r="E31" s="83">
        <v>132906421</v>
      </c>
      <c r="F31" s="63" t="s">
        <v>107</v>
      </c>
      <c r="G31" s="63" t="s">
        <v>108</v>
      </c>
      <c r="H31" s="84">
        <v>31284.7</v>
      </c>
      <c r="I31" s="51" t="s">
        <v>28</v>
      </c>
      <c r="J31" s="77" t="s">
        <v>109</v>
      </c>
      <c r="O31" s="79"/>
    </row>
    <row r="32" spans="1:15" s="78" customFormat="1" ht="102.75" customHeight="1" x14ac:dyDescent="0.3">
      <c r="A32" s="80" t="s">
        <v>153</v>
      </c>
      <c r="B32" s="82">
        <v>45608</v>
      </c>
      <c r="C32" s="82">
        <v>45608</v>
      </c>
      <c r="D32" s="81">
        <v>45638</v>
      </c>
      <c r="E32" s="83">
        <v>131354238</v>
      </c>
      <c r="F32" s="63" t="s">
        <v>154</v>
      </c>
      <c r="G32" s="63" t="s">
        <v>155</v>
      </c>
      <c r="H32" s="84">
        <v>129843.52</v>
      </c>
      <c r="I32" s="51" t="s">
        <v>28</v>
      </c>
      <c r="J32" s="77" t="s">
        <v>120</v>
      </c>
      <c r="O32" s="79"/>
    </row>
    <row r="33" spans="1:15" s="78" customFormat="1" ht="79.5" customHeight="1" x14ac:dyDescent="0.3">
      <c r="A33" s="80" t="s">
        <v>110</v>
      </c>
      <c r="B33" s="82">
        <v>45617</v>
      </c>
      <c r="C33" s="82">
        <v>45617</v>
      </c>
      <c r="D33" s="81">
        <v>45647</v>
      </c>
      <c r="E33" s="83">
        <v>130677581</v>
      </c>
      <c r="F33" s="63" t="s">
        <v>111</v>
      </c>
      <c r="G33" s="63" t="s">
        <v>112</v>
      </c>
      <c r="H33" s="84">
        <v>276013.8</v>
      </c>
      <c r="I33" s="51" t="s">
        <v>28</v>
      </c>
      <c r="J33" s="77" t="s">
        <v>113</v>
      </c>
      <c r="O33" s="79"/>
    </row>
    <row r="34" spans="1:15" s="89" customFormat="1" ht="87" customHeight="1" x14ac:dyDescent="0.3">
      <c r="A34" s="80" t="s">
        <v>114</v>
      </c>
      <c r="B34" s="82">
        <v>45604</v>
      </c>
      <c r="C34" s="82">
        <v>45604</v>
      </c>
      <c r="D34" s="81">
        <v>45634</v>
      </c>
      <c r="E34" s="83">
        <v>101008067</v>
      </c>
      <c r="F34" s="63" t="s">
        <v>39</v>
      </c>
      <c r="G34" s="63" t="s">
        <v>40</v>
      </c>
      <c r="H34" s="84">
        <v>46691.68</v>
      </c>
      <c r="I34" s="51" t="s">
        <v>28</v>
      </c>
      <c r="J34" s="77" t="s">
        <v>10</v>
      </c>
      <c r="O34" s="90"/>
    </row>
    <row r="35" spans="1:15" s="78" customFormat="1" ht="79.5" customHeight="1" x14ac:dyDescent="0.3">
      <c r="A35" s="80" t="s">
        <v>115</v>
      </c>
      <c r="B35" s="82">
        <v>45616</v>
      </c>
      <c r="C35" s="82">
        <v>45616</v>
      </c>
      <c r="D35" s="81">
        <v>45646</v>
      </c>
      <c r="E35" s="83">
        <v>101008067</v>
      </c>
      <c r="F35" s="63" t="s">
        <v>39</v>
      </c>
      <c r="G35" s="63" t="s">
        <v>40</v>
      </c>
      <c r="H35" s="84">
        <v>28813.17</v>
      </c>
      <c r="I35" s="51" t="s">
        <v>28</v>
      </c>
      <c r="J35" s="77" t="s">
        <v>10</v>
      </c>
      <c r="O35" s="79"/>
    </row>
    <row r="36" spans="1:15" s="78" customFormat="1" ht="79.5" customHeight="1" x14ac:dyDescent="0.3">
      <c r="A36" s="80" t="s">
        <v>116</v>
      </c>
      <c r="B36" s="82">
        <v>45616</v>
      </c>
      <c r="C36" s="82">
        <v>45616</v>
      </c>
      <c r="D36" s="81">
        <v>45646</v>
      </c>
      <c r="E36" s="83">
        <v>101008067</v>
      </c>
      <c r="F36" s="63" t="s">
        <v>39</v>
      </c>
      <c r="G36" s="63" t="s">
        <v>40</v>
      </c>
      <c r="H36" s="84">
        <v>29463.38</v>
      </c>
      <c r="I36" s="51" t="s">
        <v>28</v>
      </c>
      <c r="J36" s="77" t="s">
        <v>10</v>
      </c>
      <c r="O36" s="79"/>
    </row>
    <row r="37" spans="1:15" s="78" customFormat="1" ht="79.5" customHeight="1" x14ac:dyDescent="0.3">
      <c r="A37" s="80" t="s">
        <v>122</v>
      </c>
      <c r="B37" s="82">
        <v>45603</v>
      </c>
      <c r="C37" s="82">
        <v>45607</v>
      </c>
      <c r="D37" s="81">
        <v>45634</v>
      </c>
      <c r="E37" s="83">
        <v>132563522</v>
      </c>
      <c r="F37" s="63" t="s">
        <v>118</v>
      </c>
      <c r="G37" s="75" t="s">
        <v>119</v>
      </c>
      <c r="H37" s="84">
        <v>139820.57999999999</v>
      </c>
      <c r="I37" s="51" t="s">
        <v>28</v>
      </c>
      <c r="J37" s="77" t="s">
        <v>8</v>
      </c>
      <c r="O37" s="79"/>
    </row>
    <row r="38" spans="1:15" s="78" customFormat="1" ht="79.5" customHeight="1" x14ac:dyDescent="0.3">
      <c r="A38" s="80" t="s">
        <v>123</v>
      </c>
      <c r="B38" s="82">
        <v>45616</v>
      </c>
      <c r="C38" s="82">
        <v>45616</v>
      </c>
      <c r="D38" s="81">
        <v>45646</v>
      </c>
      <c r="E38" s="83">
        <v>109815258</v>
      </c>
      <c r="F38" s="63" t="s">
        <v>46</v>
      </c>
      <c r="G38" s="63" t="s">
        <v>47</v>
      </c>
      <c r="H38" s="84">
        <v>29075.200000000001</v>
      </c>
      <c r="I38" s="51" t="s">
        <v>28</v>
      </c>
      <c r="J38" s="77" t="s">
        <v>8</v>
      </c>
      <c r="O38" s="79"/>
    </row>
    <row r="39" spans="1:15" s="78" customFormat="1" ht="79.5" customHeight="1" x14ac:dyDescent="0.3">
      <c r="A39" s="80" t="s">
        <v>124</v>
      </c>
      <c r="B39" s="82">
        <v>45617</v>
      </c>
      <c r="C39" s="82">
        <v>45617</v>
      </c>
      <c r="D39" s="81">
        <v>45647</v>
      </c>
      <c r="E39" s="83">
        <v>109815258</v>
      </c>
      <c r="F39" s="63" t="s">
        <v>46</v>
      </c>
      <c r="G39" s="63" t="s">
        <v>47</v>
      </c>
      <c r="H39" s="84">
        <v>37642</v>
      </c>
      <c r="I39" s="51" t="s">
        <v>28</v>
      </c>
      <c r="J39" s="77" t="s">
        <v>8</v>
      </c>
      <c r="O39" s="79"/>
    </row>
    <row r="40" spans="1:15" s="78" customFormat="1" ht="79.5" customHeight="1" x14ac:dyDescent="0.3">
      <c r="A40" s="80" t="s">
        <v>125</v>
      </c>
      <c r="B40" s="82">
        <v>45618</v>
      </c>
      <c r="C40" s="82">
        <v>45618</v>
      </c>
      <c r="D40" s="81">
        <v>45648</v>
      </c>
      <c r="E40" s="83">
        <v>109815258</v>
      </c>
      <c r="F40" s="63" t="s">
        <v>46</v>
      </c>
      <c r="G40" s="63" t="s">
        <v>47</v>
      </c>
      <c r="H40" s="84">
        <v>45312</v>
      </c>
      <c r="I40" s="51" t="s">
        <v>28</v>
      </c>
      <c r="J40" s="77" t="s">
        <v>8</v>
      </c>
      <c r="O40" s="79"/>
    </row>
    <row r="41" spans="1:15" s="78" customFormat="1" ht="79.5" customHeight="1" x14ac:dyDescent="0.3">
      <c r="A41" s="80" t="s">
        <v>126</v>
      </c>
      <c r="B41" s="82">
        <v>45617</v>
      </c>
      <c r="C41" s="82">
        <v>45617</v>
      </c>
      <c r="D41" s="81">
        <v>45648</v>
      </c>
      <c r="E41" s="83">
        <v>101132272</v>
      </c>
      <c r="F41" s="63" t="s">
        <v>127</v>
      </c>
      <c r="G41" s="63" t="s">
        <v>128</v>
      </c>
      <c r="H41" s="84">
        <v>147974.35999999999</v>
      </c>
      <c r="I41" s="51" t="s">
        <v>28</v>
      </c>
      <c r="J41" s="77" t="s">
        <v>129</v>
      </c>
      <c r="O41" s="79"/>
    </row>
    <row r="42" spans="1:15" s="78" customFormat="1" ht="79.5" customHeight="1" x14ac:dyDescent="0.3">
      <c r="A42" s="80" t="s">
        <v>130</v>
      </c>
      <c r="B42" s="82">
        <v>45617</v>
      </c>
      <c r="C42" s="82">
        <v>45617</v>
      </c>
      <c r="D42" s="81">
        <v>45648</v>
      </c>
      <c r="E42" s="83">
        <v>131415814</v>
      </c>
      <c r="F42" s="63" t="s">
        <v>131</v>
      </c>
      <c r="G42" s="63" t="s">
        <v>128</v>
      </c>
      <c r="H42" s="84">
        <v>78097.53</v>
      </c>
      <c r="I42" s="51" t="s">
        <v>28</v>
      </c>
      <c r="J42" s="77" t="s">
        <v>129</v>
      </c>
      <c r="O42" s="79"/>
    </row>
    <row r="43" spans="1:15" s="78" customFormat="1" ht="79.5" customHeight="1" x14ac:dyDescent="0.3">
      <c r="A43" s="80" t="s">
        <v>132</v>
      </c>
      <c r="B43" s="82">
        <v>45622</v>
      </c>
      <c r="C43" s="82">
        <v>45623</v>
      </c>
      <c r="D43" s="81">
        <v>45653</v>
      </c>
      <c r="E43" s="83">
        <v>132066308</v>
      </c>
      <c r="F43" s="63" t="s">
        <v>51</v>
      </c>
      <c r="G43" s="63" t="s">
        <v>133</v>
      </c>
      <c r="H43" s="84">
        <v>93456</v>
      </c>
      <c r="I43" s="51" t="s">
        <v>28</v>
      </c>
      <c r="J43" s="77" t="s">
        <v>134</v>
      </c>
      <c r="O43" s="79"/>
    </row>
    <row r="44" spans="1:15" s="78" customFormat="1" ht="79.5" customHeight="1" x14ac:dyDescent="0.3">
      <c r="A44" s="80" t="s">
        <v>135</v>
      </c>
      <c r="B44" s="82">
        <v>45617</v>
      </c>
      <c r="C44" s="82">
        <v>45621</v>
      </c>
      <c r="D44" s="81">
        <v>45648</v>
      </c>
      <c r="E44" s="83">
        <v>131048447</v>
      </c>
      <c r="F44" s="63" t="s">
        <v>136</v>
      </c>
      <c r="G44" s="63" t="s">
        <v>137</v>
      </c>
      <c r="H44" s="84">
        <v>311235.62</v>
      </c>
      <c r="I44" s="51" t="s">
        <v>28</v>
      </c>
      <c r="J44" s="77" t="s">
        <v>63</v>
      </c>
      <c r="O44" s="79"/>
    </row>
    <row r="45" spans="1:15" s="78" customFormat="1" ht="94.5" customHeight="1" x14ac:dyDescent="0.3">
      <c r="A45" s="80" t="s">
        <v>138</v>
      </c>
      <c r="B45" s="82">
        <v>45617</v>
      </c>
      <c r="C45" s="82">
        <v>45617</v>
      </c>
      <c r="D45" s="81">
        <v>45647</v>
      </c>
      <c r="E45" s="83">
        <v>124013518</v>
      </c>
      <c r="F45" s="63" t="s">
        <v>139</v>
      </c>
      <c r="G45" s="63" t="s">
        <v>156</v>
      </c>
      <c r="H45" s="84">
        <v>3680660.13</v>
      </c>
      <c r="I45" s="51" t="s">
        <v>28</v>
      </c>
      <c r="J45" s="77" t="s">
        <v>113</v>
      </c>
      <c r="O45" s="79"/>
    </row>
    <row r="46" spans="1:15" s="78" customFormat="1" ht="79.5" customHeight="1" x14ac:dyDescent="0.3">
      <c r="A46" s="80" t="s">
        <v>140</v>
      </c>
      <c r="B46" s="82">
        <v>45607</v>
      </c>
      <c r="C46" s="82">
        <v>45624</v>
      </c>
      <c r="D46" s="81">
        <v>45637</v>
      </c>
      <c r="E46" s="83">
        <v>101507039</v>
      </c>
      <c r="F46" s="63" t="s">
        <v>141</v>
      </c>
      <c r="G46" s="63" t="s">
        <v>142</v>
      </c>
      <c r="H46" s="84">
        <v>9145</v>
      </c>
      <c r="I46" s="51" t="s">
        <v>28</v>
      </c>
      <c r="J46" s="77" t="s">
        <v>10</v>
      </c>
      <c r="O46" s="79"/>
    </row>
    <row r="47" spans="1:15" s="78" customFormat="1" ht="79.5" customHeight="1" x14ac:dyDescent="0.3">
      <c r="A47" s="80" t="s">
        <v>143</v>
      </c>
      <c r="B47" s="82">
        <v>45616</v>
      </c>
      <c r="C47" s="82">
        <v>45624</v>
      </c>
      <c r="D47" s="81">
        <v>45646</v>
      </c>
      <c r="E47" s="83">
        <v>101507039</v>
      </c>
      <c r="F47" s="63" t="s">
        <v>141</v>
      </c>
      <c r="G47" s="63" t="s">
        <v>142</v>
      </c>
      <c r="H47" s="84">
        <v>2124</v>
      </c>
      <c r="I47" s="51" t="s">
        <v>28</v>
      </c>
      <c r="J47" s="77" t="s">
        <v>10</v>
      </c>
      <c r="O47" s="79"/>
    </row>
    <row r="48" spans="1:15" s="78" customFormat="1" ht="79.5" customHeight="1" x14ac:dyDescent="0.3">
      <c r="A48" s="80" t="s">
        <v>144</v>
      </c>
      <c r="B48" s="82">
        <v>45614</v>
      </c>
      <c r="C48" s="82">
        <v>45624</v>
      </c>
      <c r="D48" s="81">
        <v>45644</v>
      </c>
      <c r="E48" s="83">
        <v>101507039</v>
      </c>
      <c r="F48" s="63" t="s">
        <v>141</v>
      </c>
      <c r="G48" s="63" t="s">
        <v>142</v>
      </c>
      <c r="H48" s="84">
        <v>8348.5</v>
      </c>
      <c r="I48" s="51" t="s">
        <v>28</v>
      </c>
      <c r="J48" s="77" t="s">
        <v>10</v>
      </c>
      <c r="O48" s="79"/>
    </row>
    <row r="49" spans="1:15" s="78" customFormat="1" ht="79.5" customHeight="1" x14ac:dyDescent="0.3">
      <c r="A49" s="80" t="s">
        <v>145</v>
      </c>
      <c r="B49" s="82">
        <v>45616</v>
      </c>
      <c r="C49" s="82">
        <v>45624</v>
      </c>
      <c r="D49" s="81">
        <v>45646</v>
      </c>
      <c r="E49" s="83">
        <v>101507039</v>
      </c>
      <c r="F49" s="63" t="s">
        <v>141</v>
      </c>
      <c r="G49" s="63" t="s">
        <v>142</v>
      </c>
      <c r="H49" s="84">
        <v>5410.3</v>
      </c>
      <c r="I49" s="51" t="s">
        <v>28</v>
      </c>
      <c r="J49" s="77" t="s">
        <v>10</v>
      </c>
      <c r="O49" s="79"/>
    </row>
    <row r="50" spans="1:15" s="78" customFormat="1" ht="79.5" customHeight="1" x14ac:dyDescent="0.3">
      <c r="A50" s="80" t="s">
        <v>146</v>
      </c>
      <c r="B50" s="82">
        <v>45617</v>
      </c>
      <c r="C50" s="82">
        <v>45624</v>
      </c>
      <c r="D50" s="81">
        <v>45647</v>
      </c>
      <c r="E50" s="83">
        <v>101507039</v>
      </c>
      <c r="F50" s="63" t="s">
        <v>141</v>
      </c>
      <c r="G50" s="63" t="s">
        <v>142</v>
      </c>
      <c r="H50" s="84">
        <v>10242.4</v>
      </c>
      <c r="I50" s="51" t="s">
        <v>28</v>
      </c>
      <c r="J50" s="77" t="s">
        <v>10</v>
      </c>
      <c r="O50" s="79"/>
    </row>
    <row r="51" spans="1:15" s="78" customFormat="1" ht="79.5" customHeight="1" x14ac:dyDescent="0.3">
      <c r="A51" s="80" t="s">
        <v>147</v>
      </c>
      <c r="B51" s="82">
        <v>45625</v>
      </c>
      <c r="C51" s="82">
        <v>45628</v>
      </c>
      <c r="D51" s="81">
        <v>45655</v>
      </c>
      <c r="E51" s="83">
        <v>800018418</v>
      </c>
      <c r="F51" s="63" t="s">
        <v>148</v>
      </c>
      <c r="G51" s="63" t="s">
        <v>149</v>
      </c>
      <c r="H51" s="84">
        <v>127440</v>
      </c>
      <c r="I51" s="51" t="s">
        <v>28</v>
      </c>
      <c r="J51" s="77" t="s">
        <v>150</v>
      </c>
      <c r="O51" s="79"/>
    </row>
    <row r="52" spans="1:15" s="78" customFormat="1" ht="79.5" customHeight="1" x14ac:dyDescent="0.3">
      <c r="A52" s="80" t="s">
        <v>151</v>
      </c>
      <c r="B52" s="82">
        <v>45610</v>
      </c>
      <c r="C52" s="82">
        <v>45630</v>
      </c>
      <c r="D52" s="81">
        <v>45641</v>
      </c>
      <c r="E52" s="83">
        <v>132271394</v>
      </c>
      <c r="F52" s="63" t="s">
        <v>152</v>
      </c>
      <c r="G52" s="63" t="s">
        <v>89</v>
      </c>
      <c r="H52" s="84">
        <v>85196</v>
      </c>
      <c r="I52" s="51" t="s">
        <v>28</v>
      </c>
      <c r="J52" s="77" t="s">
        <v>90</v>
      </c>
      <c r="O52" s="79"/>
    </row>
    <row r="53" spans="1:15" ht="21" x14ac:dyDescent="0.35">
      <c r="A53" s="62"/>
      <c r="B53" s="29"/>
      <c r="C53" s="55" t="s">
        <v>25</v>
      </c>
      <c r="D53" s="95"/>
      <c r="E53" s="5"/>
      <c r="F53" s="36"/>
      <c r="G53" s="37" t="s">
        <v>18</v>
      </c>
      <c r="H53" s="14">
        <f>SUM(H12:H52)</f>
        <v>8197596.96</v>
      </c>
      <c r="I53" s="38"/>
      <c r="J53" s="5"/>
    </row>
    <row r="54" spans="1:15" ht="42" x14ac:dyDescent="0.35">
      <c r="A54" s="62" t="s">
        <v>15</v>
      </c>
      <c r="B54" s="5"/>
      <c r="C54" s="56"/>
      <c r="D54" s="96"/>
      <c r="E54" s="39"/>
      <c r="F54" s="39"/>
      <c r="G54" s="39"/>
      <c r="H54" s="39"/>
      <c r="I54" s="39"/>
      <c r="J54" s="39"/>
    </row>
    <row r="55" spans="1:15" s="89" customFormat="1" ht="93" customHeight="1" x14ac:dyDescent="0.3">
      <c r="A55" s="80" t="s">
        <v>55</v>
      </c>
      <c r="B55" s="53">
        <v>45566</v>
      </c>
      <c r="C55" s="82">
        <v>45566</v>
      </c>
      <c r="D55" s="81">
        <v>45627</v>
      </c>
      <c r="E55" s="83">
        <v>131289517</v>
      </c>
      <c r="F55" s="85" t="s">
        <v>53</v>
      </c>
      <c r="G55" s="76" t="s">
        <v>54</v>
      </c>
      <c r="H55" s="86">
        <v>792960</v>
      </c>
      <c r="I55" s="51" t="s">
        <v>28</v>
      </c>
      <c r="J55" s="77" t="s">
        <v>37</v>
      </c>
      <c r="O55" s="90"/>
    </row>
    <row r="56" spans="1:15" s="89" customFormat="1" ht="87" customHeight="1" x14ac:dyDescent="0.3">
      <c r="A56" s="80" t="s">
        <v>72</v>
      </c>
      <c r="B56" s="82">
        <v>45582</v>
      </c>
      <c r="C56" s="82">
        <v>45587</v>
      </c>
      <c r="D56" s="81">
        <v>45614</v>
      </c>
      <c r="E56" s="83">
        <v>132066308</v>
      </c>
      <c r="F56" s="63" t="s">
        <v>51</v>
      </c>
      <c r="G56" s="63" t="s">
        <v>56</v>
      </c>
      <c r="H56" s="84">
        <v>1169163.3999999999</v>
      </c>
      <c r="I56" s="51" t="s">
        <v>28</v>
      </c>
      <c r="J56" s="77" t="s">
        <v>57</v>
      </c>
      <c r="O56" s="90"/>
    </row>
    <row r="57" spans="1:15" s="89" customFormat="1" ht="87" customHeight="1" x14ac:dyDescent="0.3">
      <c r="A57" s="80" t="s">
        <v>61</v>
      </c>
      <c r="B57" s="53">
        <v>45575</v>
      </c>
      <c r="C57" s="82">
        <v>45587</v>
      </c>
      <c r="D57" s="81">
        <v>45607</v>
      </c>
      <c r="E57" s="83">
        <v>131551882</v>
      </c>
      <c r="F57" s="75" t="s">
        <v>62</v>
      </c>
      <c r="G57" s="75" t="s">
        <v>50</v>
      </c>
      <c r="H57" s="84">
        <v>198506.21</v>
      </c>
      <c r="I57" s="51" t="s">
        <v>28</v>
      </c>
      <c r="J57" s="77" t="s">
        <v>63</v>
      </c>
      <c r="O57" s="90"/>
    </row>
    <row r="58" spans="1:15" s="89" customFormat="1" ht="87" customHeight="1" x14ac:dyDescent="0.3">
      <c r="A58" s="80" t="s">
        <v>64</v>
      </c>
      <c r="B58" s="82">
        <v>45590</v>
      </c>
      <c r="C58" s="82">
        <v>45595</v>
      </c>
      <c r="D58" s="81">
        <v>45622</v>
      </c>
      <c r="E58" s="83">
        <v>101008067</v>
      </c>
      <c r="F58" s="63" t="s">
        <v>39</v>
      </c>
      <c r="G58" s="63" t="s">
        <v>40</v>
      </c>
      <c r="H58" s="84">
        <v>29463.38</v>
      </c>
      <c r="I58" s="51" t="s">
        <v>28</v>
      </c>
      <c r="J58" s="77" t="s">
        <v>10</v>
      </c>
      <c r="O58" s="90"/>
    </row>
    <row r="59" spans="1:15" s="89" customFormat="1" ht="87" customHeight="1" x14ac:dyDescent="0.3">
      <c r="A59" s="80" t="s">
        <v>65</v>
      </c>
      <c r="B59" s="82">
        <v>45579</v>
      </c>
      <c r="C59" s="82">
        <v>45583</v>
      </c>
      <c r="D59" s="81">
        <v>45611</v>
      </c>
      <c r="E59" s="83">
        <v>101070587</v>
      </c>
      <c r="F59" s="63" t="s">
        <v>66</v>
      </c>
      <c r="G59" s="63" t="s">
        <v>67</v>
      </c>
      <c r="H59" s="84">
        <v>83333.31</v>
      </c>
      <c r="I59" s="51" t="s">
        <v>28</v>
      </c>
      <c r="J59" s="77" t="s">
        <v>60</v>
      </c>
      <c r="O59" s="90"/>
    </row>
    <row r="60" spans="1:15" s="89" customFormat="1" ht="87" customHeight="1" x14ac:dyDescent="0.3">
      <c r="A60" s="80" t="s">
        <v>68</v>
      </c>
      <c r="B60" s="82">
        <v>45579</v>
      </c>
      <c r="C60" s="82">
        <v>45614</v>
      </c>
      <c r="D60" s="81">
        <v>45611</v>
      </c>
      <c r="E60" s="83">
        <v>101070587</v>
      </c>
      <c r="F60" s="63" t="s">
        <v>66</v>
      </c>
      <c r="G60" s="63" t="s">
        <v>67</v>
      </c>
      <c r="H60" s="84">
        <v>66666.649999999994</v>
      </c>
      <c r="I60" s="51" t="s">
        <v>28</v>
      </c>
      <c r="J60" s="77" t="s">
        <v>60</v>
      </c>
      <c r="O60" s="90"/>
    </row>
    <row r="61" spans="1:15" s="89" customFormat="1" ht="87" customHeight="1" x14ac:dyDescent="0.3">
      <c r="A61" s="80" t="s">
        <v>70</v>
      </c>
      <c r="B61" s="82">
        <v>45590</v>
      </c>
      <c r="C61" s="82">
        <v>45602</v>
      </c>
      <c r="D61" s="81">
        <v>45621</v>
      </c>
      <c r="E61" s="83">
        <v>109815258</v>
      </c>
      <c r="F61" s="63" t="s">
        <v>46</v>
      </c>
      <c r="G61" s="63" t="s">
        <v>47</v>
      </c>
      <c r="H61" s="84">
        <v>21735.599999999999</v>
      </c>
      <c r="I61" s="51" t="s">
        <v>28</v>
      </c>
      <c r="J61" s="77" t="s">
        <v>8</v>
      </c>
      <c r="O61" s="90"/>
    </row>
    <row r="62" spans="1:15" s="89" customFormat="1" ht="87" customHeight="1" x14ac:dyDescent="0.3">
      <c r="A62" s="80" t="s">
        <v>69</v>
      </c>
      <c r="B62" s="82">
        <v>45593</v>
      </c>
      <c r="C62" s="82">
        <v>45602</v>
      </c>
      <c r="D62" s="81">
        <v>45624</v>
      </c>
      <c r="E62" s="83">
        <v>109815258</v>
      </c>
      <c r="F62" s="63" t="s">
        <v>46</v>
      </c>
      <c r="G62" s="63" t="s">
        <v>47</v>
      </c>
      <c r="H62" s="84">
        <v>13249.04</v>
      </c>
      <c r="I62" s="51" t="s">
        <v>28</v>
      </c>
      <c r="J62" s="77" t="s">
        <v>8</v>
      </c>
      <c r="O62" s="90"/>
    </row>
    <row r="63" spans="1:15" s="89" customFormat="1" ht="87" customHeight="1" x14ac:dyDescent="0.3">
      <c r="A63" s="80" t="s">
        <v>71</v>
      </c>
      <c r="B63" s="82">
        <v>45595</v>
      </c>
      <c r="C63" s="82">
        <v>45602</v>
      </c>
      <c r="D63" s="81">
        <v>45626</v>
      </c>
      <c r="E63" s="83">
        <v>109815258</v>
      </c>
      <c r="F63" s="63" t="s">
        <v>46</v>
      </c>
      <c r="G63" s="63" t="s">
        <v>47</v>
      </c>
      <c r="H63" s="84">
        <v>54079.4</v>
      </c>
      <c r="I63" s="51" t="s">
        <v>28</v>
      </c>
      <c r="J63" s="77" t="s">
        <v>8</v>
      </c>
      <c r="O63" s="90"/>
    </row>
    <row r="64" spans="1:15" s="89" customFormat="1" ht="87" customHeight="1" x14ac:dyDescent="0.3">
      <c r="A64" s="80" t="s">
        <v>121</v>
      </c>
      <c r="B64" s="82">
        <v>45576</v>
      </c>
      <c r="C64" s="82">
        <v>45581</v>
      </c>
      <c r="D64" s="81">
        <v>45608</v>
      </c>
      <c r="E64" s="83">
        <v>132563522</v>
      </c>
      <c r="F64" s="63" t="s">
        <v>118</v>
      </c>
      <c r="G64" s="75" t="s">
        <v>119</v>
      </c>
      <c r="H64" s="84">
        <v>248194.12</v>
      </c>
      <c r="I64" s="51" t="s">
        <v>28</v>
      </c>
      <c r="J64" s="77" t="s">
        <v>8</v>
      </c>
      <c r="O64" s="90"/>
    </row>
    <row r="65" spans="1:15" s="89" customFormat="1" ht="87" customHeight="1" x14ac:dyDescent="0.3">
      <c r="A65" s="80" t="s">
        <v>92</v>
      </c>
      <c r="B65" s="82">
        <v>45572</v>
      </c>
      <c r="C65" s="82">
        <v>45572</v>
      </c>
      <c r="D65" s="81">
        <v>45634</v>
      </c>
      <c r="E65" s="67">
        <v>130598401</v>
      </c>
      <c r="F65" s="63" t="s">
        <v>41</v>
      </c>
      <c r="G65" s="75" t="s">
        <v>42</v>
      </c>
      <c r="H65" s="84">
        <v>83333.33</v>
      </c>
      <c r="I65" s="51" t="s">
        <v>28</v>
      </c>
      <c r="J65" s="77" t="s">
        <v>43</v>
      </c>
      <c r="O65" s="90"/>
    </row>
    <row r="66" spans="1:15" ht="20.25" customHeight="1" x14ac:dyDescent="0.35">
      <c r="A66" s="68"/>
      <c r="B66" s="39"/>
      <c r="C66" s="70"/>
      <c r="D66" s="71"/>
      <c r="E66" s="72"/>
      <c r="F66" s="36"/>
      <c r="G66" s="37" t="s">
        <v>18</v>
      </c>
      <c r="H66" s="42">
        <f>SUM(H55:H65)</f>
        <v>2760684.44</v>
      </c>
      <c r="I66" s="41"/>
      <c r="J66" s="73"/>
    </row>
    <row r="67" spans="1:15" ht="21" x14ac:dyDescent="0.35">
      <c r="A67" s="39" t="s">
        <v>45</v>
      </c>
      <c r="B67" s="57"/>
      <c r="C67" s="57"/>
      <c r="D67" s="58"/>
      <c r="E67" s="41"/>
      <c r="F67" s="41"/>
      <c r="G67" s="37"/>
      <c r="H67" s="42"/>
      <c r="I67" s="41"/>
      <c r="J67" s="43"/>
    </row>
    <row r="68" spans="1:15" s="5" customFormat="1" ht="58.5" hidden="1" customHeight="1" x14ac:dyDescent="0.35">
      <c r="A68" s="46"/>
      <c r="B68" s="56"/>
      <c r="C68" s="59"/>
      <c r="D68" s="54"/>
      <c r="E68" s="44"/>
      <c r="F68" s="34"/>
      <c r="G68" s="34" t="s">
        <v>21</v>
      </c>
      <c r="H68" s="45"/>
      <c r="I68" s="35" t="s">
        <v>9</v>
      </c>
      <c r="J68" s="40" t="s">
        <v>23</v>
      </c>
      <c r="K68"/>
    </row>
    <row r="69" spans="1:15" s="5" customFormat="1" ht="58.5" hidden="1" customHeight="1" x14ac:dyDescent="0.35">
      <c r="A69" s="62" t="s">
        <v>16</v>
      </c>
      <c r="B69" s="61"/>
      <c r="C69" s="60"/>
      <c r="D69" s="54"/>
      <c r="E69" s="47"/>
      <c r="F69" s="47"/>
      <c r="G69" s="34" t="s">
        <v>21</v>
      </c>
      <c r="H69" s="48"/>
      <c r="I69" s="35" t="s">
        <v>9</v>
      </c>
      <c r="J69" s="40" t="s">
        <v>24</v>
      </c>
      <c r="K69"/>
    </row>
    <row r="70" spans="1:15" s="89" customFormat="1" ht="87" customHeight="1" x14ac:dyDescent="0.3">
      <c r="A70" s="80" t="s">
        <v>91</v>
      </c>
      <c r="B70" s="82">
        <v>45546</v>
      </c>
      <c r="C70" s="82">
        <v>45546</v>
      </c>
      <c r="D70" s="81">
        <v>45576</v>
      </c>
      <c r="E70" s="67">
        <v>130598401</v>
      </c>
      <c r="F70" s="63" t="s">
        <v>41</v>
      </c>
      <c r="G70" s="75" t="s">
        <v>42</v>
      </c>
      <c r="H70" s="84">
        <v>83333.33</v>
      </c>
      <c r="I70" s="51" t="s">
        <v>28</v>
      </c>
      <c r="J70" s="77" t="s">
        <v>43</v>
      </c>
      <c r="O70" s="90"/>
    </row>
    <row r="71" spans="1:15" s="89" customFormat="1" ht="87" customHeight="1" x14ac:dyDescent="0.3">
      <c r="A71" s="80" t="s">
        <v>117</v>
      </c>
      <c r="B71" s="82">
        <v>45552</v>
      </c>
      <c r="C71" s="82">
        <v>45552</v>
      </c>
      <c r="D71" s="81">
        <v>45583</v>
      </c>
      <c r="E71" s="67">
        <v>132563522</v>
      </c>
      <c r="F71" s="63" t="s">
        <v>118</v>
      </c>
      <c r="G71" s="75" t="s">
        <v>119</v>
      </c>
      <c r="H71" s="84">
        <v>303265.90000000002</v>
      </c>
      <c r="I71" s="51" t="s">
        <v>28</v>
      </c>
      <c r="J71" s="77" t="s">
        <v>120</v>
      </c>
      <c r="O71" s="90"/>
    </row>
    <row r="72" spans="1:15" ht="15" customHeight="1" x14ac:dyDescent="0.25">
      <c r="A72" s="68"/>
      <c r="B72" s="57"/>
      <c r="C72" s="57"/>
      <c r="D72" s="58"/>
      <c r="E72" s="41"/>
      <c r="F72" s="41"/>
      <c r="G72" s="64" t="s">
        <v>18</v>
      </c>
      <c r="H72" s="42">
        <f>SUM(H70:H71)</f>
        <v>386599.23000000004</v>
      </c>
      <c r="I72" s="41"/>
      <c r="J72" s="43"/>
      <c r="O72" s="1" t="s">
        <v>25</v>
      </c>
    </row>
    <row r="73" spans="1:15" ht="15" customHeight="1" x14ac:dyDescent="0.25">
      <c r="A73" s="68"/>
      <c r="B73" s="57"/>
      <c r="C73" s="57"/>
      <c r="D73" s="58"/>
      <c r="E73" s="41"/>
      <c r="F73" s="41"/>
      <c r="G73" s="69"/>
      <c r="H73" s="42"/>
      <c r="I73" s="41"/>
      <c r="J73" s="43"/>
      <c r="O73" s="1"/>
    </row>
    <row r="74" spans="1:15" ht="15" customHeight="1" x14ac:dyDescent="0.25">
      <c r="A74" s="68"/>
      <c r="B74" s="57"/>
      <c r="C74" s="57"/>
      <c r="D74" s="58"/>
      <c r="E74" s="41"/>
      <c r="F74" s="41"/>
      <c r="G74" s="69"/>
      <c r="H74" s="42"/>
      <c r="I74" s="41"/>
      <c r="J74" s="43"/>
      <c r="O74" s="1"/>
    </row>
    <row r="75" spans="1:15" ht="42" x14ac:dyDescent="0.35">
      <c r="A75" s="62" t="s">
        <v>17</v>
      </c>
      <c r="B75" s="57"/>
      <c r="C75" s="57"/>
      <c r="D75" s="58"/>
      <c r="E75" s="41"/>
      <c r="F75" s="41"/>
      <c r="G75" s="69"/>
      <c r="H75" s="42"/>
      <c r="I75" s="41"/>
      <c r="J75" s="43"/>
      <c r="O75" s="1"/>
    </row>
    <row r="76" spans="1:15" s="89" customFormat="1" ht="80.25" customHeight="1" x14ac:dyDescent="0.25">
      <c r="A76" s="63" t="s">
        <v>33</v>
      </c>
      <c r="B76" s="52">
        <v>45323</v>
      </c>
      <c r="C76" s="82"/>
      <c r="D76" s="97">
        <v>45386</v>
      </c>
      <c r="E76" s="51">
        <v>131157149</v>
      </c>
      <c r="F76" s="51" t="s">
        <v>29</v>
      </c>
      <c r="G76" s="75" t="s">
        <v>30</v>
      </c>
      <c r="H76" s="91">
        <v>1112668</v>
      </c>
      <c r="I76" s="51" t="s">
        <v>28</v>
      </c>
      <c r="J76" s="77" t="s">
        <v>31</v>
      </c>
    </row>
    <row r="77" spans="1:15" s="89" customFormat="1" ht="66" customHeight="1" x14ac:dyDescent="0.25">
      <c r="A77" s="92" t="s">
        <v>35</v>
      </c>
      <c r="B77" s="53">
        <v>45450</v>
      </c>
      <c r="C77" s="82">
        <v>45453</v>
      </c>
      <c r="D77" s="81">
        <v>45480</v>
      </c>
      <c r="E77" s="93">
        <v>131759602</v>
      </c>
      <c r="F77" s="75" t="s">
        <v>34</v>
      </c>
      <c r="G77" s="75" t="s">
        <v>36</v>
      </c>
      <c r="H77" s="94">
        <v>799981</v>
      </c>
      <c r="I77" s="51" t="s">
        <v>28</v>
      </c>
      <c r="J77" s="77" t="s">
        <v>37</v>
      </c>
    </row>
    <row r="78" spans="1:15" s="89" customFormat="1" ht="66" customHeight="1" x14ac:dyDescent="0.25">
      <c r="A78" s="92" t="s">
        <v>38</v>
      </c>
      <c r="B78" s="53">
        <v>45450</v>
      </c>
      <c r="C78" s="82">
        <v>45453</v>
      </c>
      <c r="D78" s="81">
        <v>45480</v>
      </c>
      <c r="E78" s="93">
        <v>131759602</v>
      </c>
      <c r="F78" s="75" t="s">
        <v>34</v>
      </c>
      <c r="G78" s="75" t="s">
        <v>36</v>
      </c>
      <c r="H78" s="94">
        <v>799981</v>
      </c>
      <c r="I78" s="51" t="s">
        <v>28</v>
      </c>
      <c r="J78" s="77" t="s">
        <v>37</v>
      </c>
    </row>
    <row r="79" spans="1:15" s="89" customFormat="1" ht="87" customHeight="1" x14ac:dyDescent="0.3">
      <c r="A79" s="80" t="s">
        <v>44</v>
      </c>
      <c r="B79" s="82">
        <v>45509</v>
      </c>
      <c r="C79" s="82">
        <v>45511</v>
      </c>
      <c r="D79" s="81">
        <v>45535</v>
      </c>
      <c r="E79" s="67">
        <v>130598401</v>
      </c>
      <c r="F79" s="63" t="s">
        <v>41</v>
      </c>
      <c r="G79" s="75" t="s">
        <v>42</v>
      </c>
      <c r="H79" s="84">
        <v>83333.33</v>
      </c>
      <c r="I79" s="51" t="s">
        <v>28</v>
      </c>
      <c r="J79" s="77" t="s">
        <v>43</v>
      </c>
      <c r="O79" s="90"/>
    </row>
    <row r="80" spans="1:15" ht="36.75" customHeight="1" x14ac:dyDescent="0.25">
      <c r="A80" s="28"/>
      <c r="B80" s="28"/>
      <c r="G80" s="22" t="s">
        <v>18</v>
      </c>
      <c r="H80" s="65">
        <f>SUM(H76:H79)</f>
        <v>2795963.33</v>
      </c>
    </row>
    <row r="81" spans="1:10" ht="36.75" customHeight="1" x14ac:dyDescent="0.25">
      <c r="A81" s="23" t="s">
        <v>48</v>
      </c>
      <c r="B81" s="28"/>
      <c r="F81" t="s">
        <v>49</v>
      </c>
      <c r="G81" s="66"/>
      <c r="H81" s="65"/>
    </row>
    <row r="82" spans="1:10" ht="36.75" customHeight="1" x14ac:dyDescent="0.25">
      <c r="A82" s="74" t="s">
        <v>32</v>
      </c>
      <c r="B82" s="23"/>
      <c r="C82" s="21"/>
      <c r="D82" s="21"/>
      <c r="F82" s="22" t="s">
        <v>22</v>
      </c>
      <c r="H82" s="4"/>
    </row>
    <row r="83" spans="1:10" ht="25.5" x14ac:dyDescent="0.25">
      <c r="A83" s="49" t="s">
        <v>11</v>
      </c>
      <c r="B83" s="49"/>
      <c r="C83" s="50"/>
      <c r="D83" s="49"/>
      <c r="E83" s="49"/>
      <c r="F83" s="49" t="s">
        <v>12</v>
      </c>
      <c r="G83" s="49"/>
      <c r="H83" s="49"/>
      <c r="I83" s="49"/>
      <c r="J83" s="49"/>
    </row>
    <row r="88" spans="1:10" x14ac:dyDescent="0.25">
      <c r="D88" t="s">
        <v>26</v>
      </c>
    </row>
  </sheetData>
  <mergeCells count="3">
    <mergeCell ref="A3:J3"/>
    <mergeCell ref="A4:J4"/>
    <mergeCell ref="A9:J9"/>
  </mergeCells>
  <phoneticPr fontId="9" type="noConversion"/>
  <conditionalFormatting sqref="A14:A15">
    <cfRule type="duplicateValues" dxfId="10" priority="11"/>
  </conditionalFormatting>
  <conditionalFormatting sqref="A29">
    <cfRule type="duplicateValues" dxfId="9" priority="8"/>
  </conditionalFormatting>
  <conditionalFormatting sqref="A37">
    <cfRule type="duplicateValues" dxfId="8" priority="3"/>
  </conditionalFormatting>
  <conditionalFormatting sqref="A57 A55">
    <cfRule type="duplicateValues" dxfId="7" priority="5"/>
  </conditionalFormatting>
  <conditionalFormatting sqref="A70:A71">
    <cfRule type="duplicateValues" dxfId="6" priority="6"/>
  </conditionalFormatting>
  <conditionalFormatting sqref="A76">
    <cfRule type="duplicateValues" dxfId="5" priority="46"/>
  </conditionalFormatting>
  <conditionalFormatting sqref="A79">
    <cfRule type="duplicateValues" dxfId="4" priority="7"/>
  </conditionalFormatting>
  <conditionalFormatting sqref="A19:A28">
    <cfRule type="duplicateValues" dxfId="3" priority="81"/>
  </conditionalFormatting>
  <conditionalFormatting sqref="A59:A64">
    <cfRule type="duplicateValues" dxfId="2" priority="82"/>
  </conditionalFormatting>
  <conditionalFormatting sqref="A65">
    <cfRule type="duplicateValues" dxfId="1" priority="83"/>
  </conditionalFormatting>
  <conditionalFormatting sqref="A30:A33 A16:A18 A12:A13 A38:A52">
    <cfRule type="duplicateValues" dxfId="0" priority="84"/>
  </conditionalFormatting>
  <pageMargins left="0.70866141732283472" right="0.70866141732283472" top="0.74803149606299213" bottom="0.74803149606299213" header="0.31496062992125984" footer="0.31496062992125984"/>
  <pageSetup scale="69" fitToWidth="0" orientation="landscape" horizontalDpi="120" verticalDpi="72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DEUDAS SEPTIEMBRE 2024</vt:lpstr>
      <vt:lpstr>'DEUDAS SEPTIEMBRE 2024'!Área_de_impresión</vt:lpstr>
      <vt:lpstr>'DEUDAS SEPTIEMBRE 2024'!Títulos_a_imprimir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Yohanna Herasme Perez</cp:lastModifiedBy>
  <cp:lastPrinted>2024-12-12T14:37:58Z</cp:lastPrinted>
  <dcterms:created xsi:type="dcterms:W3CDTF">2022-08-11T17:26:45Z</dcterms:created>
  <dcterms:modified xsi:type="dcterms:W3CDTF">2024-12-12T16:22:20Z</dcterms:modified>
</cp:coreProperties>
</file>