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yOHANNA.herasme\Desktop\DEUDAS DICIEMBRE 2024\"/>
    </mc:Choice>
  </mc:AlternateContent>
  <xr:revisionPtr revIDLastSave="0" documentId="13_ncr:1_{A7B2E3D0-8D22-48F0-8ACE-59B466DC8893}" xr6:coauthVersionLast="47" xr6:coauthVersionMax="47" xr10:uidLastSave="{00000000-0000-0000-0000-000000000000}"/>
  <bookViews>
    <workbookView xWindow="-120" yWindow="-120" windowWidth="29040" windowHeight="15720" xr2:uid="{9704FEB7-7117-4930-B25A-43674904F33E}"/>
  </bookViews>
  <sheets>
    <sheet name="DEUDAS SEPTIEMBRE 2024" sheetId="3" r:id="rId1"/>
  </sheets>
  <definedNames>
    <definedName name="_xlnm.Print_Area" localSheetId="0">'DEUDAS SEPTIEMBRE 2024'!$A$2:$J$32</definedName>
    <definedName name="_xlnm.Print_Titles" localSheetId="0">'DEUDAS SEPTIEMBRE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" i="3" l="1"/>
  <c r="H19" i="3"/>
  <c r="H24" i="3" l="1"/>
  <c r="H28" i="3" l="1"/>
  <c r="I5" i="3" l="1"/>
</calcChain>
</file>

<file path=xl/sharedStrings.xml><?xml version="1.0" encoding="utf-8"?>
<sst xmlns="http://schemas.openxmlformats.org/spreadsheetml/2006/main" count="71" uniqueCount="48">
  <si>
    <t>FACTURAS NO.2</t>
  </si>
  <si>
    <t>FECHA</t>
  </si>
  <si>
    <t>RNC</t>
  </si>
  <si>
    <t>PROVEEDOR</t>
  </si>
  <si>
    <t>DESCRIPCION</t>
  </si>
  <si>
    <t xml:space="preserve">MONTO RD$ </t>
  </si>
  <si>
    <t>CUENTA PRESUPUESTARIA</t>
  </si>
  <si>
    <t>TIPO DE PROVEEDOR</t>
  </si>
  <si>
    <t>2.3.1.1.01</t>
  </si>
  <si>
    <t>PROVEEDOR DEL ESTADO</t>
  </si>
  <si>
    <t>Administrativo- Financier0 SRSM</t>
  </si>
  <si>
    <t>Director SRSM</t>
  </si>
  <si>
    <t>FECHA DE VENCIMIENTO</t>
  </si>
  <si>
    <t>DE 1 A 30 DIAS</t>
  </si>
  <si>
    <t>DE 31 A 60 DIAS</t>
  </si>
  <si>
    <t>DE 61 A 90 DIAS</t>
  </si>
  <si>
    <t>MAS DE 120 DIAS</t>
  </si>
  <si>
    <t>SUBTOTALES</t>
  </si>
  <si>
    <t>CUENTAS POR PAGAR</t>
  </si>
  <si>
    <t>TOTAL</t>
  </si>
  <si>
    <t xml:space="preserve">PAGO SERVICIO TELEFONICO </t>
  </si>
  <si>
    <t>DR.EDISSON FELIZ FELIZ</t>
  </si>
  <si>
    <t>2.2.1.3.02</t>
  </si>
  <si>
    <t>2.2.1.3.03</t>
  </si>
  <si>
    <t xml:space="preserve"> </t>
  </si>
  <si>
    <t xml:space="preserve">  </t>
  </si>
  <si>
    <t>FECHA RECIBIDA</t>
  </si>
  <si>
    <t>PROVEEDORES DEL ESTADO</t>
  </si>
  <si>
    <t xml:space="preserve">                           LICDO. FRANCISCO ABREU SANTOS</t>
  </si>
  <si>
    <t xml:space="preserve">                          MAS DE 61 A 90 DIAS</t>
  </si>
  <si>
    <t>2.6.3.1.01</t>
  </si>
  <si>
    <t>B1500000015</t>
  </si>
  <si>
    <t>SABADA INVESTMENT, SRL</t>
  </si>
  <si>
    <t>MANTENIMIENTO DE AIRES CONDICIONADOS</t>
  </si>
  <si>
    <t>2.2.7.2.01</t>
  </si>
  <si>
    <t>B1500000016</t>
  </si>
  <si>
    <t>B1500000017</t>
  </si>
  <si>
    <t>B1500000169</t>
  </si>
  <si>
    <t>ARQUIMED, SRL</t>
  </si>
  <si>
    <t>MANIFOLD AUTOMATICO DIGITAL/MANIFOL AIRE HIBRIDO HOSPITAL DR. JOSE MAUEL RODRIGUEZ JIMENES (SNS)</t>
  </si>
  <si>
    <t>AL 31 DE DICIEMBRE 2024</t>
  </si>
  <si>
    <t>B1500000366</t>
  </si>
  <si>
    <t>IMPORTADORA COAV, SRL</t>
  </si>
  <si>
    <t>ADQUISICION DE MATERIALES PARA EL MANTENIMIENTO DE GENERADORES ELECTRICOS</t>
  </si>
  <si>
    <t>2.3.9.8.01</t>
  </si>
  <si>
    <t>B1500000970</t>
  </si>
  <si>
    <t>TRIGAS DEL CARIBE SRL</t>
  </si>
  <si>
    <t>ADQUISICION E INSTALACION DE SISTEMA DE BOMBA DE VACIO HOSPITALARIO PARA EL HOSPITAL DR. JOSE MANUEL RODRIGUEZ ANTIGUO SANTO SOCORRO(SNS)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</si>
</sst>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mbria"/>
      <family val="1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9"/>
      <color theme="1"/>
      <name val="Cambria"/>
      <family val="1"/>
    </font>
    <font>
      <b/>
      <sz val="10"/>
      <name val="Rockwell"/>
      <family val="1"/>
    </font>
    <font>
      <b/>
      <sz val="11"/>
      <name val="Rockwell"/>
      <family val="1"/>
    </font>
    <font>
      <b/>
      <sz val="14"/>
      <name val="Rockwell"/>
      <family val="1"/>
    </font>
    <font>
      <sz val="11"/>
      <name val="Calibri"/>
      <family val="2"/>
      <scheme val="minor"/>
    </font>
    <font>
      <b/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4" fontId="0" fillId="0" borderId="0" xfId="0" applyNumberFormat="1"/>
    <xf numFmtId="4" fontId="7" fillId="0" borderId="0" xfId="0" applyNumberFormat="1" applyFont="1"/>
    <xf numFmtId="0" fontId="5" fillId="0" borderId="0" xfId="0" applyFont="1" applyAlignment="1">
      <alignment horizontal="center"/>
    </xf>
    <xf numFmtId="44" fontId="5" fillId="0" borderId="0" xfId="0" applyNumberFormat="1" applyFont="1"/>
    <xf numFmtId="0" fontId="0" fillId="5" borderId="0" xfId="0" applyFill="1"/>
    <xf numFmtId="0" fontId="3" fillId="3" borderId="5" xfId="0" applyFont="1" applyFill="1" applyBorder="1" applyAlignment="1">
      <alignment horizontal="center" vertical="center" wrapText="1"/>
    </xf>
    <xf numFmtId="0" fontId="4" fillId="2" borderId="5" xfId="0" applyFont="1" applyFill="1" applyBorder="1"/>
    <xf numFmtId="0" fontId="4" fillId="2" borderId="5" xfId="0" applyFont="1" applyFill="1" applyBorder="1" applyAlignment="1">
      <alignment wrapText="1"/>
    </xf>
    <xf numFmtId="0" fontId="4" fillId="4" borderId="5" xfId="0" applyFont="1" applyFill="1" applyBorder="1"/>
    <xf numFmtId="0" fontId="4" fillId="4" borderId="5" xfId="0" applyFont="1" applyFill="1" applyBorder="1" applyAlignment="1">
      <alignment wrapText="1"/>
    </xf>
    <xf numFmtId="164" fontId="4" fillId="4" borderId="5" xfId="0" applyNumberFormat="1" applyFont="1" applyFill="1" applyBorder="1" applyAlignment="1">
      <alignment horizontal="center" wrapText="1"/>
    </xf>
    <xf numFmtId="164" fontId="4" fillId="2" borderId="5" xfId="0" applyNumberFormat="1" applyFont="1" applyFill="1" applyBorder="1" applyAlignment="1">
      <alignment horizontal="center" wrapText="1"/>
    </xf>
    <xf numFmtId="165" fontId="4" fillId="2" borderId="5" xfId="0" applyNumberFormat="1" applyFont="1" applyFill="1" applyBorder="1"/>
    <xf numFmtId="165" fontId="8" fillId="6" borderId="6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/>
    <xf numFmtId="16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4" fontId="4" fillId="2" borderId="5" xfId="0" applyNumberFormat="1" applyFont="1" applyFill="1" applyBorder="1" applyAlignment="1">
      <alignment wrapText="1"/>
    </xf>
    <xf numFmtId="0" fontId="11" fillId="2" borderId="5" xfId="0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3" fillId="6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43" fontId="0" fillId="0" borderId="0" xfId="1" applyFont="1" applyAlignment="1">
      <alignment wrapText="1"/>
    </xf>
    <xf numFmtId="4" fontId="7" fillId="5" borderId="5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4" fillId="5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left" vertical="center" wrapText="1"/>
    </xf>
    <xf numFmtId="0" fontId="3" fillId="8" borderId="1" xfId="0" applyFont="1" applyFill="1" applyBorder="1" applyAlignment="1">
      <alignment horizontal="center" vertical="center" wrapText="1"/>
    </xf>
    <xf numFmtId="164" fontId="3" fillId="8" borderId="1" xfId="0" applyNumberFormat="1" applyFont="1" applyFill="1" applyBorder="1" applyAlignment="1">
      <alignment horizontal="center" vertical="center" wrapText="1"/>
    </xf>
    <xf numFmtId="4" fontId="3" fillId="8" borderId="1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wrapText="1"/>
    </xf>
    <xf numFmtId="0" fontId="3" fillId="7" borderId="5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wrapText="1"/>
    </xf>
    <xf numFmtId="4" fontId="3" fillId="6" borderId="6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wrapText="1"/>
    </xf>
    <xf numFmtId="0" fontId="10" fillId="5" borderId="0" xfId="0" applyFont="1" applyFill="1" applyAlignment="1">
      <alignment horizontal="center"/>
    </xf>
    <xf numFmtId="0" fontId="11" fillId="5" borderId="5" xfId="0" applyFont="1" applyFill="1" applyBorder="1"/>
    <xf numFmtId="0" fontId="3" fillId="7" borderId="0" xfId="0" applyFont="1" applyFill="1" applyAlignment="1">
      <alignment horizontal="center" vertical="center" wrapText="1"/>
    </xf>
    <xf numFmtId="165" fontId="8" fillId="7" borderId="0" xfId="0" applyNumberFormat="1" applyFont="1" applyFill="1" applyAlignment="1">
      <alignment vertical="center" wrapText="1"/>
    </xf>
    <xf numFmtId="0" fontId="2" fillId="5" borderId="0" xfId="0" applyFont="1" applyFill="1" applyAlignment="1">
      <alignment horizontal="center"/>
    </xf>
    <xf numFmtId="0" fontId="4" fillId="7" borderId="5" xfId="0" applyFont="1" applyFill="1" applyBorder="1" applyAlignment="1">
      <alignment wrapText="1"/>
    </xf>
    <xf numFmtId="165" fontId="2" fillId="5" borderId="5" xfId="0" applyNumberFormat="1" applyFont="1" applyFill="1" applyBorder="1"/>
    <xf numFmtId="0" fontId="4" fillId="5" borderId="7" xfId="0" applyFont="1" applyFill="1" applyBorder="1" applyAlignment="1">
      <alignment wrapText="1"/>
    </xf>
    <xf numFmtId="0" fontId="3" fillId="7" borderId="5" xfId="0" applyFont="1" applyFill="1" applyBorder="1" applyAlignment="1">
      <alignment horizontal="center" wrapText="1"/>
    </xf>
    <xf numFmtId="165" fontId="2" fillId="7" borderId="5" xfId="0" applyNumberFormat="1" applyFont="1" applyFill="1" applyBorder="1"/>
    <xf numFmtId="0" fontId="3" fillId="6" borderId="3" xfId="0" applyFont="1" applyFill="1" applyBorder="1" applyAlignment="1">
      <alignment horizontal="center" vertical="center" wrapText="1"/>
    </xf>
    <xf numFmtId="164" fontId="3" fillId="6" borderId="3" xfId="0" applyNumberFormat="1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wrapText="1"/>
    </xf>
    <xf numFmtId="14" fontId="14" fillId="5" borderId="5" xfId="0" applyNumberFormat="1" applyFont="1" applyFill="1" applyBorder="1" applyAlignment="1">
      <alignment horizontal="left"/>
    </xf>
    <xf numFmtId="164" fontId="4" fillId="5" borderId="5" xfId="0" applyNumberFormat="1" applyFont="1" applyFill="1" applyBorder="1" applyAlignment="1">
      <alignment horizontal="left" wrapText="1"/>
    </xf>
    <xf numFmtId="0" fontId="0" fillId="5" borderId="0" xfId="0" applyFill="1" applyAlignment="1">
      <alignment horizontal="left"/>
    </xf>
    <xf numFmtId="0" fontId="10" fillId="5" borderId="0" xfId="0" applyFont="1" applyFill="1" applyAlignment="1">
      <alignment horizontal="left"/>
    </xf>
    <xf numFmtId="164" fontId="3" fillId="7" borderId="0" xfId="0" applyNumberFormat="1" applyFont="1" applyFill="1" applyAlignment="1">
      <alignment horizontal="left" vertical="center" wrapText="1"/>
    </xf>
    <xf numFmtId="14" fontId="3" fillId="7" borderId="0" xfId="0" applyNumberFormat="1" applyFont="1" applyFill="1" applyAlignment="1">
      <alignment horizontal="left" vertical="center" wrapText="1"/>
    </xf>
    <xf numFmtId="14" fontId="4" fillId="5" borderId="5" xfId="0" applyNumberFormat="1" applyFont="1" applyFill="1" applyBorder="1" applyAlignment="1">
      <alignment horizontal="left"/>
    </xf>
    <xf numFmtId="164" fontId="3" fillId="7" borderId="5" xfId="0" applyNumberFormat="1" applyFont="1" applyFill="1" applyBorder="1" applyAlignment="1">
      <alignment horizontal="left" wrapText="1"/>
    </xf>
    <xf numFmtId="0" fontId="4" fillId="5" borderId="7" xfId="0" applyFont="1" applyFill="1" applyBorder="1" applyAlignment="1">
      <alignment horizontal="left" wrapText="1"/>
    </xf>
    <xf numFmtId="0" fontId="10" fillId="5" borderId="0" xfId="0" applyFont="1" applyFill="1" applyAlignment="1">
      <alignment horizontal="center" wrapText="1"/>
    </xf>
    <xf numFmtId="0" fontId="14" fillId="5" borderId="5" xfId="0" applyFont="1" applyFill="1" applyBorder="1" applyAlignment="1">
      <alignment horizontal="left" wrapText="1"/>
    </xf>
    <xf numFmtId="4" fontId="3" fillId="6" borderId="4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vertical="center"/>
    </xf>
    <xf numFmtId="0" fontId="14" fillId="5" borderId="5" xfId="0" applyFont="1" applyFill="1" applyBorder="1" applyAlignment="1">
      <alignment horizontal="right" wrapText="1"/>
    </xf>
    <xf numFmtId="164" fontId="3" fillId="7" borderId="0" xfId="0" applyNumberFormat="1" applyFont="1" applyFill="1" applyAlignment="1">
      <alignment horizontal="center" vertical="center" wrapText="1"/>
    </xf>
    <xf numFmtId="4" fontId="3" fillId="6" borderId="0" xfId="0" applyNumberFormat="1" applyFont="1" applyFill="1" applyAlignment="1">
      <alignment horizontal="center" vertical="center" wrapText="1"/>
    </xf>
    <xf numFmtId="14" fontId="4" fillId="5" borderId="0" xfId="0" applyNumberFormat="1" applyFont="1" applyFill="1" applyAlignment="1">
      <alignment horizontal="left" wrapText="1"/>
    </xf>
    <xf numFmtId="164" fontId="4" fillId="5" borderId="0" xfId="0" applyNumberFormat="1" applyFont="1" applyFill="1" applyAlignment="1">
      <alignment horizontal="left" wrapText="1"/>
    </xf>
    <xf numFmtId="0" fontId="4" fillId="5" borderId="0" xfId="0" applyFont="1" applyFill="1"/>
    <xf numFmtId="0" fontId="11" fillId="5" borderId="0" xfId="0" applyFont="1" applyFill="1"/>
    <xf numFmtId="0" fontId="13" fillId="0" borderId="0" xfId="0" applyFont="1" applyAlignment="1">
      <alignment horizontal="center" vertical="center"/>
    </xf>
    <xf numFmtId="0" fontId="14" fillId="5" borderId="5" xfId="0" applyFont="1" applyFill="1" applyBorder="1" applyAlignment="1">
      <alignment wrapText="1"/>
    </xf>
    <xf numFmtId="0" fontId="14" fillId="5" borderId="5" xfId="0" applyFont="1" applyFill="1" applyBorder="1" applyAlignment="1">
      <alignment horizontal="center"/>
    </xf>
    <xf numFmtId="0" fontId="15" fillId="0" borderId="0" xfId="0" applyFont="1"/>
    <xf numFmtId="4" fontId="16" fillId="5" borderId="0" xfId="0" applyNumberFormat="1" applyFont="1" applyFill="1" applyAlignment="1">
      <alignment wrapText="1"/>
    </xf>
    <xf numFmtId="0" fontId="14" fillId="5" borderId="5" xfId="0" applyFont="1" applyFill="1" applyBorder="1" applyAlignment="1">
      <alignment horizontal="left"/>
    </xf>
    <xf numFmtId="14" fontId="14" fillId="5" borderId="5" xfId="0" applyNumberFormat="1" applyFont="1" applyFill="1" applyBorder="1" applyAlignment="1">
      <alignment horizontal="right"/>
    </xf>
    <xf numFmtId="14" fontId="3" fillId="5" borderId="5" xfId="0" applyNumberFormat="1" applyFont="1" applyFill="1" applyBorder="1" applyAlignment="1">
      <alignment horizontal="left" wrapText="1"/>
    </xf>
    <xf numFmtId="0" fontId="14" fillId="5" borderId="5" xfId="0" applyFont="1" applyFill="1" applyBorder="1" applyAlignment="1">
      <alignment horizontal="right"/>
    </xf>
    <xf numFmtId="165" fontId="14" fillId="5" borderId="5" xfId="1" applyNumberFormat="1" applyFont="1" applyFill="1" applyBorder="1"/>
    <xf numFmtId="0" fontId="17" fillId="0" borderId="0" xfId="0" applyFont="1"/>
    <xf numFmtId="4" fontId="18" fillId="5" borderId="0" xfId="0" applyNumberFormat="1" applyFont="1" applyFill="1" applyAlignment="1">
      <alignment wrapText="1"/>
    </xf>
    <xf numFmtId="0" fontId="14" fillId="5" borderId="5" xfId="0" applyFont="1" applyFill="1" applyBorder="1"/>
    <xf numFmtId="0" fontId="14" fillId="7" borderId="5" xfId="0" applyFont="1" applyFill="1" applyBorder="1" applyAlignment="1">
      <alignment wrapText="1"/>
    </xf>
    <xf numFmtId="165" fontId="14" fillId="5" borderId="5" xfId="0" applyNumberFormat="1" applyFont="1" applyFill="1" applyBorder="1"/>
    <xf numFmtId="0" fontId="0" fillId="5" borderId="0" xfId="0" applyFill="1" applyAlignment="1">
      <alignment horizontal="right"/>
    </xf>
    <xf numFmtId="0" fontId="10" fillId="5" borderId="0" xfId="0" applyFont="1" applyFill="1" applyAlignment="1">
      <alignment horizontal="right"/>
    </xf>
    <xf numFmtId="0" fontId="4" fillId="5" borderId="5" xfId="0" applyFont="1" applyFill="1" applyBorder="1"/>
    <xf numFmtId="165" fontId="4" fillId="5" borderId="5" xfId="0" applyNumberFormat="1" applyFont="1" applyFill="1" applyBorder="1"/>
    <xf numFmtId="14" fontId="4" fillId="5" borderId="5" xfId="0" applyNumberFormat="1" applyFont="1" applyFill="1" applyBorder="1" applyAlignment="1">
      <alignment horizontal="left" wrapText="1"/>
    </xf>
    <xf numFmtId="164" fontId="4" fillId="5" borderId="5" xfId="0" applyNumberFormat="1" applyFont="1" applyFill="1" applyBorder="1" applyAlignment="1">
      <alignment horizontal="right" wrapText="1"/>
    </xf>
    <xf numFmtId="0" fontId="3" fillId="6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1</xdr:row>
      <xdr:rowOff>66675</xdr:rowOff>
    </xdr:from>
    <xdr:ext cx="2943225" cy="746134"/>
    <xdr:pic>
      <xdr:nvPicPr>
        <xdr:cNvPr id="4" name="Imagen 3">
          <a:extLst>
            <a:ext uri="{FF2B5EF4-FFF2-40B4-BE49-F238E27FC236}">
              <a16:creationId xmlns:a16="http://schemas.microsoft.com/office/drawing/2014/main" id="{7E863417-80B6-40BC-A327-FF3BF5CEA7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514350" y="447675"/>
          <a:ext cx="2943225" cy="7461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970C-22A5-418D-B74B-A9997141864C}">
  <dimension ref="A1:O36"/>
  <sheetViews>
    <sheetView tabSelected="1" workbookViewId="0">
      <selection activeCell="K27" sqref="K27"/>
    </sheetView>
  </sheetViews>
  <sheetFormatPr baseColWidth="10" defaultRowHeight="15" x14ac:dyDescent="0.25"/>
  <cols>
    <col min="1" max="1" width="16.7109375" customWidth="1"/>
    <col min="2" max="2" width="14.28515625" customWidth="1"/>
    <col min="3" max="3" width="13" customWidth="1"/>
    <col min="4" max="4" width="16.28515625" customWidth="1"/>
    <col min="5" max="5" width="15.42578125" customWidth="1"/>
    <col min="6" max="6" width="26.7109375" customWidth="1"/>
    <col min="7" max="7" width="21.140625" customWidth="1"/>
    <col min="8" max="8" width="17.140625" customWidth="1"/>
    <col min="9" max="9" width="21.28515625" style="26" customWidth="1"/>
    <col min="10" max="10" width="16.140625" customWidth="1"/>
    <col min="15" max="15" width="17.85546875" bestFit="1" customWidth="1"/>
  </cols>
  <sheetData>
    <row r="1" spans="1:15" x14ac:dyDescent="0.25">
      <c r="A1" t="s">
        <v>24</v>
      </c>
    </row>
    <row r="2" spans="1:15" x14ac:dyDescent="0.25">
      <c r="A2" t="s">
        <v>24</v>
      </c>
      <c r="I2" s="24"/>
    </row>
    <row r="3" spans="1:15" ht="18.75" x14ac:dyDescent="0.3">
      <c r="A3" s="94" t="s">
        <v>18</v>
      </c>
      <c r="B3" s="94"/>
      <c r="C3" s="94"/>
      <c r="D3" s="94"/>
      <c r="E3" s="94"/>
      <c r="F3" s="94"/>
      <c r="G3" s="94"/>
      <c r="H3" s="94"/>
      <c r="I3" s="94"/>
      <c r="J3" s="94"/>
    </row>
    <row r="4" spans="1:15" ht="18.75" x14ac:dyDescent="0.3">
      <c r="A4" s="94" t="s">
        <v>40</v>
      </c>
      <c r="B4" s="94"/>
      <c r="C4" s="94"/>
      <c r="D4" s="94"/>
      <c r="E4" s="94"/>
      <c r="F4" s="94"/>
      <c r="G4" s="94"/>
      <c r="H4" s="94"/>
      <c r="I4" s="94"/>
      <c r="J4" s="94"/>
      <c r="O4" t="s">
        <v>25</v>
      </c>
    </row>
    <row r="5" spans="1:15" ht="18.75" x14ac:dyDescent="0.3">
      <c r="G5" s="3" t="s">
        <v>19</v>
      </c>
      <c r="H5" s="2"/>
      <c r="I5" s="25">
        <f>+H16+H19+H24+H28</f>
        <v>8603538.7300000004</v>
      </c>
    </row>
    <row r="6" spans="1:15" ht="15.75" thickBot="1" x14ac:dyDescent="0.3">
      <c r="L6" t="s">
        <v>24</v>
      </c>
    </row>
    <row r="7" spans="1:15" ht="39" thickBot="1" x14ac:dyDescent="0.3">
      <c r="A7" s="30" t="s">
        <v>0</v>
      </c>
      <c r="B7" s="31" t="s">
        <v>1</v>
      </c>
      <c r="C7" s="31" t="s">
        <v>26</v>
      </c>
      <c r="D7" s="31" t="s">
        <v>12</v>
      </c>
      <c r="E7" s="30" t="s">
        <v>2</v>
      </c>
      <c r="F7" s="30" t="s">
        <v>3</v>
      </c>
      <c r="G7" s="30" t="s">
        <v>4</v>
      </c>
      <c r="H7" s="32" t="s">
        <v>5</v>
      </c>
      <c r="I7" s="30" t="s">
        <v>7</v>
      </c>
      <c r="J7" s="33" t="s">
        <v>6</v>
      </c>
    </row>
    <row r="8" spans="1:15" ht="13.5" customHeight="1" thickTop="1" x14ac:dyDescent="0.35">
      <c r="A8" s="18"/>
      <c r="B8" s="18"/>
      <c r="C8" s="18"/>
      <c r="D8" s="18"/>
      <c r="E8" s="18"/>
      <c r="F8" s="18"/>
      <c r="G8" s="18"/>
      <c r="H8" s="18"/>
      <c r="I8" s="27"/>
      <c r="J8" s="18"/>
    </row>
    <row r="9" spans="1:15" ht="21" x14ac:dyDescent="0.35">
      <c r="A9" s="95" t="s">
        <v>13</v>
      </c>
      <c r="B9" s="95"/>
      <c r="C9" s="95"/>
      <c r="D9" s="95"/>
      <c r="E9" s="95"/>
      <c r="F9" s="95"/>
      <c r="G9" s="95"/>
      <c r="H9" s="95"/>
      <c r="I9" s="95"/>
      <c r="J9" s="95"/>
    </row>
    <row r="10" spans="1:15" ht="38.25" hidden="1" customHeight="1" x14ac:dyDescent="0.25">
      <c r="A10" s="9"/>
      <c r="B10" s="9"/>
      <c r="C10" s="16"/>
      <c r="D10" s="11"/>
      <c r="E10" s="9"/>
      <c r="F10" s="10"/>
      <c r="G10" s="10"/>
      <c r="H10" s="17"/>
      <c r="I10" s="6" t="s">
        <v>9</v>
      </c>
      <c r="J10" s="15"/>
    </row>
    <row r="11" spans="1:15" ht="38.25" hidden="1" customHeight="1" x14ac:dyDescent="0.25">
      <c r="A11" s="7"/>
      <c r="B11" s="7"/>
      <c r="C11" s="19"/>
      <c r="D11" s="12"/>
      <c r="E11" s="7"/>
      <c r="F11" s="8"/>
      <c r="G11" s="8"/>
      <c r="H11" s="13"/>
      <c r="I11" s="6" t="s">
        <v>9</v>
      </c>
      <c r="J11" s="20"/>
    </row>
    <row r="12" spans="1:15" s="75" customFormat="1" ht="42" customHeight="1" x14ac:dyDescent="0.3">
      <c r="A12" s="77" t="s">
        <v>36</v>
      </c>
      <c r="B12" s="79">
        <v>45603</v>
      </c>
      <c r="C12" s="79">
        <v>45607</v>
      </c>
      <c r="D12" s="78">
        <v>45634</v>
      </c>
      <c r="E12" s="80">
        <v>132563522</v>
      </c>
      <c r="F12" s="62" t="s">
        <v>32</v>
      </c>
      <c r="G12" s="73" t="s">
        <v>33</v>
      </c>
      <c r="H12" s="81">
        <v>139820.57999999999</v>
      </c>
      <c r="I12" s="51" t="s">
        <v>27</v>
      </c>
      <c r="J12" s="74" t="s">
        <v>8</v>
      </c>
      <c r="O12" s="76"/>
    </row>
    <row r="13" spans="1:15" s="75" customFormat="1" ht="79.5" customHeight="1" x14ac:dyDescent="0.3">
      <c r="A13" s="77" t="s">
        <v>37</v>
      </c>
      <c r="B13" s="79">
        <v>45617</v>
      </c>
      <c r="C13" s="79">
        <v>45617</v>
      </c>
      <c r="D13" s="78">
        <v>45647</v>
      </c>
      <c r="E13" s="80">
        <v>124013518</v>
      </c>
      <c r="F13" s="62" t="s">
        <v>38</v>
      </c>
      <c r="G13" s="62" t="s">
        <v>39</v>
      </c>
      <c r="H13" s="81">
        <v>3680660.13</v>
      </c>
      <c r="I13" s="51" t="s">
        <v>27</v>
      </c>
      <c r="J13" s="74" t="s">
        <v>30</v>
      </c>
      <c r="O13" s="76"/>
    </row>
    <row r="14" spans="1:15" s="75" customFormat="1" ht="79.5" customHeight="1" x14ac:dyDescent="0.3">
      <c r="A14" s="89" t="s">
        <v>45</v>
      </c>
      <c r="B14" s="58">
        <v>45629</v>
      </c>
      <c r="C14" s="91">
        <v>45630</v>
      </c>
      <c r="D14" s="92">
        <v>45629</v>
      </c>
      <c r="E14" s="89">
        <v>131323032</v>
      </c>
      <c r="F14" s="34" t="s">
        <v>46</v>
      </c>
      <c r="G14" s="34" t="s">
        <v>47</v>
      </c>
      <c r="H14" s="90">
        <v>3997827.02</v>
      </c>
      <c r="I14" s="51" t="s">
        <v>27</v>
      </c>
      <c r="J14" s="74" t="s">
        <v>30</v>
      </c>
      <c r="O14" s="76"/>
    </row>
    <row r="15" spans="1:15" s="75" customFormat="1" ht="79.5" customHeight="1" x14ac:dyDescent="0.3">
      <c r="A15" s="77" t="s">
        <v>41</v>
      </c>
      <c r="B15" s="79">
        <v>45642</v>
      </c>
      <c r="C15" s="79">
        <v>45644</v>
      </c>
      <c r="D15" s="78">
        <v>45673</v>
      </c>
      <c r="E15" s="80">
        <v>101777966</v>
      </c>
      <c r="F15" s="62" t="s">
        <v>42</v>
      </c>
      <c r="G15" s="73" t="s">
        <v>43</v>
      </c>
      <c r="H15" s="81">
        <v>398292.47999999998</v>
      </c>
      <c r="I15" s="51" t="s">
        <v>27</v>
      </c>
      <c r="J15" s="74" t="s">
        <v>44</v>
      </c>
      <c r="O15" s="76"/>
    </row>
    <row r="16" spans="1:15" ht="21" x14ac:dyDescent="0.35">
      <c r="A16" s="61"/>
      <c r="B16" s="29"/>
      <c r="C16" s="54" t="s">
        <v>24</v>
      </c>
      <c r="D16" s="87"/>
      <c r="E16" s="5"/>
      <c r="F16" s="36"/>
      <c r="G16" s="37" t="s">
        <v>17</v>
      </c>
      <c r="H16" s="14">
        <f>SUM(H12:H15)</f>
        <v>8216600.2100000009</v>
      </c>
      <c r="I16" s="38"/>
      <c r="J16" s="5"/>
    </row>
    <row r="17" spans="1:15" ht="42" x14ac:dyDescent="0.35">
      <c r="A17" s="61" t="s">
        <v>14</v>
      </c>
      <c r="B17" s="5"/>
      <c r="C17" s="55"/>
      <c r="D17" s="88"/>
      <c r="E17" s="39"/>
      <c r="F17" s="39"/>
      <c r="G17" s="39"/>
      <c r="H17" s="39"/>
      <c r="I17" s="39"/>
      <c r="J17" s="39"/>
    </row>
    <row r="18" spans="1:15" s="82" customFormat="1" ht="87" customHeight="1" x14ac:dyDescent="0.3">
      <c r="A18" s="77" t="s">
        <v>35</v>
      </c>
      <c r="B18" s="79">
        <v>45576</v>
      </c>
      <c r="C18" s="79">
        <v>45581</v>
      </c>
      <c r="D18" s="78">
        <v>45608</v>
      </c>
      <c r="E18" s="80">
        <v>132563522</v>
      </c>
      <c r="F18" s="62" t="s">
        <v>32</v>
      </c>
      <c r="G18" s="73" t="s">
        <v>33</v>
      </c>
      <c r="H18" s="81">
        <v>139131.44</v>
      </c>
      <c r="I18" s="51" t="s">
        <v>27</v>
      </c>
      <c r="J18" s="74" t="s">
        <v>8</v>
      </c>
      <c r="O18" s="83"/>
    </row>
    <row r="19" spans="1:15" ht="20.25" customHeight="1" x14ac:dyDescent="0.35">
      <c r="A19" s="66"/>
      <c r="B19" s="39"/>
      <c r="C19" s="68"/>
      <c r="D19" s="69"/>
      <c r="E19" s="70"/>
      <c r="F19" s="36"/>
      <c r="G19" s="37" t="s">
        <v>17</v>
      </c>
      <c r="H19" s="42">
        <f>SUM(H18:H18)</f>
        <v>139131.44</v>
      </c>
      <c r="I19" s="41"/>
      <c r="J19" s="71"/>
    </row>
    <row r="20" spans="1:15" ht="21" x14ac:dyDescent="0.35">
      <c r="A20" s="39" t="s">
        <v>29</v>
      </c>
      <c r="B20" s="56"/>
      <c r="C20" s="56"/>
      <c r="D20" s="57"/>
      <c r="E20" s="41"/>
      <c r="F20" s="41"/>
      <c r="G20" s="37"/>
      <c r="H20" s="42"/>
      <c r="I20" s="41"/>
      <c r="J20" s="43"/>
    </row>
    <row r="21" spans="1:15" s="5" customFormat="1" ht="58.5" hidden="1" customHeight="1" x14ac:dyDescent="0.35">
      <c r="A21" s="46"/>
      <c r="B21" s="55"/>
      <c r="C21" s="58"/>
      <c r="D21" s="53"/>
      <c r="E21" s="44"/>
      <c r="F21" s="34"/>
      <c r="G21" s="34" t="s">
        <v>20</v>
      </c>
      <c r="H21" s="45"/>
      <c r="I21" s="35" t="s">
        <v>9</v>
      </c>
      <c r="J21" s="40" t="s">
        <v>22</v>
      </c>
      <c r="K21"/>
    </row>
    <row r="22" spans="1:15" s="5" customFormat="1" ht="58.5" hidden="1" customHeight="1" x14ac:dyDescent="0.35">
      <c r="A22" s="61" t="s">
        <v>15</v>
      </c>
      <c r="B22" s="60"/>
      <c r="C22" s="59"/>
      <c r="D22" s="53"/>
      <c r="E22" s="47"/>
      <c r="F22" s="47"/>
      <c r="G22" s="34" t="s">
        <v>20</v>
      </c>
      <c r="H22" s="48"/>
      <c r="I22" s="35" t="s">
        <v>9</v>
      </c>
      <c r="J22" s="40" t="s">
        <v>23</v>
      </c>
      <c r="K22"/>
    </row>
    <row r="23" spans="1:15" s="82" customFormat="1" ht="87" customHeight="1" x14ac:dyDescent="0.3">
      <c r="A23" s="77" t="s">
        <v>31</v>
      </c>
      <c r="B23" s="79">
        <v>45552</v>
      </c>
      <c r="C23" s="79">
        <v>45552</v>
      </c>
      <c r="D23" s="78">
        <v>45583</v>
      </c>
      <c r="E23" s="65">
        <v>132563522</v>
      </c>
      <c r="F23" s="62" t="s">
        <v>32</v>
      </c>
      <c r="G23" s="73" t="s">
        <v>33</v>
      </c>
      <c r="H23" s="81">
        <v>247807.08</v>
      </c>
      <c r="I23" s="51" t="s">
        <v>27</v>
      </c>
      <c r="J23" s="74" t="s">
        <v>34</v>
      </c>
      <c r="O23" s="83"/>
    </row>
    <row r="24" spans="1:15" ht="15" customHeight="1" x14ac:dyDescent="0.25">
      <c r="A24" s="66"/>
      <c r="B24" s="56"/>
      <c r="C24" s="56"/>
      <c r="D24" s="57"/>
      <c r="E24" s="41"/>
      <c r="F24" s="41"/>
      <c r="G24" s="63" t="s">
        <v>17</v>
      </c>
      <c r="H24" s="42">
        <f>SUM(H23:H23)</f>
        <v>247807.08</v>
      </c>
      <c r="I24" s="41"/>
      <c r="J24" s="43"/>
      <c r="O24" s="1" t="s">
        <v>24</v>
      </c>
    </row>
    <row r="25" spans="1:15" ht="42" x14ac:dyDescent="0.35">
      <c r="A25" s="61" t="s">
        <v>16</v>
      </c>
      <c r="B25" s="56"/>
      <c r="C25" s="56"/>
      <c r="D25" s="57"/>
      <c r="E25" s="41"/>
      <c r="F25" s="41"/>
      <c r="G25" s="67"/>
      <c r="H25" s="42"/>
      <c r="I25" s="41"/>
      <c r="J25" s="43"/>
      <c r="O25" s="1"/>
    </row>
    <row r="26" spans="1:15" s="82" customFormat="1" ht="108.75" customHeight="1" x14ac:dyDescent="0.25">
      <c r="A26" s="84"/>
      <c r="B26" s="52"/>
      <c r="C26" s="79"/>
      <c r="D26" s="78"/>
      <c r="E26" s="85"/>
      <c r="F26" s="73"/>
      <c r="G26" s="73"/>
      <c r="H26" s="86"/>
      <c r="I26" s="51"/>
      <c r="J26" s="74"/>
    </row>
    <row r="27" spans="1:15" s="82" customFormat="1" ht="110.25" customHeight="1" x14ac:dyDescent="0.25">
      <c r="A27" s="84"/>
      <c r="B27" s="52"/>
      <c r="C27" s="79"/>
      <c r="D27" s="78"/>
      <c r="E27" s="85"/>
      <c r="F27" s="73"/>
      <c r="G27" s="73"/>
      <c r="H27" s="86"/>
      <c r="I27" s="51"/>
      <c r="J27" s="74"/>
    </row>
    <row r="28" spans="1:15" ht="36.75" customHeight="1" x14ac:dyDescent="0.25">
      <c r="A28" s="28"/>
      <c r="B28" s="28"/>
      <c r="G28" s="22" t="s">
        <v>17</v>
      </c>
      <c r="H28" s="64">
        <f>SUM(H26:H27)</f>
        <v>0</v>
      </c>
    </row>
    <row r="29" spans="1:15" ht="36.75" customHeight="1" x14ac:dyDescent="0.25">
      <c r="A29" s="28"/>
      <c r="B29" s="28"/>
      <c r="G29" s="93"/>
      <c r="H29" s="64"/>
    </row>
    <row r="30" spans="1:15" ht="36.75" customHeight="1" x14ac:dyDescent="0.25">
      <c r="A30" s="72" t="s">
        <v>28</v>
      </c>
      <c r="B30" s="23"/>
      <c r="C30" s="21"/>
      <c r="D30" s="21"/>
      <c r="F30" s="22" t="s">
        <v>21</v>
      </c>
      <c r="H30" s="4"/>
    </row>
    <row r="31" spans="1:15" ht="25.5" x14ac:dyDescent="0.25">
      <c r="A31" s="49" t="s">
        <v>10</v>
      </c>
      <c r="B31" s="49"/>
      <c r="C31" s="50"/>
      <c r="D31" s="49"/>
      <c r="E31" s="49"/>
      <c r="F31" s="49" t="s">
        <v>11</v>
      </c>
      <c r="G31" s="49"/>
      <c r="H31" s="49"/>
      <c r="I31" s="49"/>
      <c r="J31" s="49"/>
    </row>
    <row r="36" spans="4:4" x14ac:dyDescent="0.25">
      <c r="D36" t="s">
        <v>25</v>
      </c>
    </row>
  </sheetData>
  <mergeCells count="3">
    <mergeCell ref="A3:J3"/>
    <mergeCell ref="A4:J4"/>
    <mergeCell ref="A9:J9"/>
  </mergeCells>
  <phoneticPr fontId="9" type="noConversion"/>
  <conditionalFormatting sqref="A13">
    <cfRule type="duplicateValues" dxfId="3" priority="1"/>
  </conditionalFormatting>
  <conditionalFormatting sqref="A15 A12">
    <cfRule type="duplicateValues" dxfId="2" priority="4"/>
  </conditionalFormatting>
  <conditionalFormatting sqref="A18">
    <cfRule type="duplicateValues" dxfId="1" priority="90"/>
  </conditionalFormatting>
  <conditionalFormatting sqref="A23">
    <cfRule type="duplicateValues" dxfId="0" priority="93"/>
  </conditionalFormatting>
  <pageMargins left="0.70866141732283472" right="0.70866141732283472" top="0.74803149606299213" bottom="0.74803149606299213" header="0.31496062992125984" footer="0.31496062992125984"/>
  <pageSetup scale="69" fitToWidth="0" orientation="landscape" horizontalDpi="120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DEUDAS SEPTIEMBRE 2024</vt:lpstr>
      <vt:lpstr>'DEUDAS SEPTIEMBRE 2024'!Área_de_impresión</vt:lpstr>
      <vt:lpstr>'DEUDAS SEPTIEMBRE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Yohanna Herasme Perez</cp:lastModifiedBy>
  <cp:lastPrinted>2025-01-07T19:07:29Z</cp:lastPrinted>
  <dcterms:created xsi:type="dcterms:W3CDTF">2022-08-11T17:26:45Z</dcterms:created>
  <dcterms:modified xsi:type="dcterms:W3CDTF">2025-01-08T12:20:26Z</dcterms:modified>
</cp:coreProperties>
</file>